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willia\Desktop\2018 ES-237 Project\For Online Stats page\"/>
    </mc:Choice>
  </mc:AlternateContent>
  <bookViews>
    <workbookView xWindow="0" yWindow="0" windowWidth="28800" windowHeight="12255" tabRatio="861" activeTab="6"/>
  </bookViews>
  <sheets>
    <sheet name="Participation by Delivery Mode" sheetId="1" r:id="rId1"/>
    <sheet name="Grade.Gender.Residence" sheetId="2" r:id="rId2"/>
    <sheet name="7-18 Community Club Members" sheetId="5" r:id="rId3"/>
    <sheet name="Volunteers" sheetId="3" r:id="rId4"/>
    <sheet name="#Clubs" sheetId="4" r:id="rId5"/>
    <sheet name="Number of Programs" sheetId="7" r:id="rId6"/>
    <sheet name="SPIN Programs" sheetId="8" r:id="rId7"/>
  </sheets>
  <calcPr calcId="152511"/>
</workbook>
</file>

<file path=xl/calcChain.xml><?xml version="1.0" encoding="utf-8"?>
<calcChain xmlns="http://schemas.openxmlformats.org/spreadsheetml/2006/main">
  <c r="D14" i="8" l="1"/>
  <c r="E14" i="8"/>
  <c r="F14" i="8"/>
  <c r="D10" i="8"/>
  <c r="E10" i="8"/>
  <c r="F10" i="8"/>
  <c r="D7" i="8"/>
  <c r="E7" i="8"/>
  <c r="F7" i="8"/>
  <c r="E2" i="8" l="1"/>
  <c r="D2" i="8"/>
  <c r="F2" i="8" l="1"/>
  <c r="E2" i="7"/>
  <c r="F2" i="7"/>
  <c r="G2" i="7"/>
  <c r="H2" i="7"/>
  <c r="I2" i="7"/>
  <c r="J2" i="7"/>
  <c r="D2" i="7"/>
  <c r="D111" i="7"/>
  <c r="E111" i="7"/>
  <c r="F111" i="7"/>
  <c r="K111" i="7" s="1"/>
  <c r="G111" i="7"/>
  <c r="H111" i="7"/>
  <c r="D84" i="7"/>
  <c r="E84" i="7"/>
  <c r="F84" i="7"/>
  <c r="K84" i="7" s="1"/>
  <c r="G84" i="7"/>
  <c r="H84" i="7"/>
  <c r="D58" i="7"/>
  <c r="E58" i="7"/>
  <c r="F58" i="7"/>
  <c r="G58" i="7"/>
  <c r="H58" i="7"/>
  <c r="I58" i="7"/>
  <c r="K58" i="7"/>
  <c r="D31" i="7"/>
  <c r="E31" i="7"/>
  <c r="F31" i="7"/>
  <c r="G31" i="7"/>
  <c r="H31" i="7"/>
  <c r="I31" i="7"/>
  <c r="K31" i="7"/>
  <c r="K82" i="7"/>
  <c r="K83" i="7"/>
  <c r="K30" i="7"/>
  <c r="K79" i="7"/>
  <c r="K47" i="7"/>
  <c r="K48" i="7"/>
  <c r="K49" i="7"/>
  <c r="K50" i="7"/>
  <c r="K51" i="7"/>
  <c r="K52" i="7"/>
  <c r="K53" i="7"/>
  <c r="K54" i="7"/>
  <c r="K29" i="7"/>
  <c r="K55" i="7"/>
  <c r="K56" i="7"/>
  <c r="K57" i="7"/>
  <c r="K110" i="7"/>
  <c r="K80" i="7"/>
  <c r="K81" i="7"/>
  <c r="K24" i="7"/>
  <c r="K25" i="7"/>
  <c r="K26" i="7"/>
  <c r="K27" i="7"/>
  <c r="K72" i="7"/>
  <c r="K73" i="7"/>
  <c r="K105" i="7"/>
  <c r="K74" i="7"/>
  <c r="K106" i="7"/>
  <c r="K28" i="7"/>
  <c r="K75" i="7"/>
  <c r="K76" i="7"/>
  <c r="K77" i="7"/>
  <c r="K78" i="7"/>
  <c r="K107" i="7"/>
  <c r="K108" i="7"/>
  <c r="K109" i="7"/>
  <c r="K17" i="7"/>
  <c r="K18" i="7"/>
  <c r="K19" i="7"/>
  <c r="K37" i="7"/>
  <c r="K38" i="7"/>
  <c r="K102" i="7"/>
  <c r="K103" i="7"/>
  <c r="K39" i="7"/>
  <c r="K40" i="7"/>
  <c r="K41" i="7"/>
  <c r="K42" i="7"/>
  <c r="K43" i="7"/>
  <c r="K44" i="7"/>
  <c r="K45" i="7"/>
  <c r="K20" i="7"/>
  <c r="K104" i="7"/>
  <c r="K46" i="7"/>
  <c r="K21" i="7"/>
  <c r="K22" i="7"/>
  <c r="K23" i="7"/>
  <c r="K94" i="7"/>
  <c r="K95" i="7"/>
  <c r="K67" i="7"/>
  <c r="K96" i="7"/>
  <c r="K97" i="7"/>
  <c r="K13" i="7"/>
  <c r="K98" i="7"/>
  <c r="K99" i="7"/>
  <c r="K100" i="7"/>
  <c r="K14" i="7"/>
  <c r="K68" i="7"/>
  <c r="K69" i="7"/>
  <c r="K70" i="7"/>
  <c r="K71" i="7"/>
  <c r="K15" i="7"/>
  <c r="K16" i="7"/>
  <c r="K101" i="7"/>
  <c r="K11" i="7"/>
  <c r="K90" i="7"/>
  <c r="K63" i="7"/>
  <c r="K64" i="7"/>
  <c r="K65" i="7"/>
  <c r="K12" i="7"/>
  <c r="K34" i="7"/>
  <c r="K35" i="7"/>
  <c r="K36" i="7"/>
  <c r="K91" i="7"/>
  <c r="K92" i="7"/>
  <c r="K93" i="7"/>
  <c r="K66" i="7"/>
  <c r="K85" i="7"/>
  <c r="K4" i="7"/>
  <c r="K59" i="7"/>
  <c r="K60" i="7"/>
  <c r="K5" i="7"/>
  <c r="K6" i="7"/>
  <c r="K86" i="7"/>
  <c r="K61" i="7"/>
  <c r="K87" i="7"/>
  <c r="K32" i="7"/>
  <c r="K33" i="7"/>
  <c r="K62" i="7"/>
  <c r="K7" i="7"/>
  <c r="K8" i="7"/>
  <c r="K9" i="7"/>
  <c r="K88" i="7"/>
  <c r="K89" i="7"/>
  <c r="K10" i="7"/>
  <c r="K3" i="7"/>
  <c r="K2" i="7" l="1"/>
  <c r="AC2" i="2"/>
  <c r="G2" i="5" l="1"/>
  <c r="H2" i="5"/>
  <c r="I2" i="5"/>
  <c r="J2" i="5"/>
  <c r="K2" i="5"/>
  <c r="L2" i="5"/>
  <c r="N2" i="5"/>
  <c r="P2" i="5"/>
  <c r="E2" i="5"/>
  <c r="F2" i="5"/>
  <c r="D2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D58" i="5"/>
  <c r="E58" i="5"/>
  <c r="F58" i="5"/>
  <c r="G58" i="5"/>
  <c r="H58" i="5"/>
  <c r="I58" i="5"/>
  <c r="J58" i="5"/>
  <c r="K58" i="5"/>
  <c r="L58" i="5"/>
  <c r="M58" i="5"/>
  <c r="M2" i="5" s="1"/>
  <c r="N58" i="5"/>
  <c r="O58" i="5"/>
  <c r="P58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D2" i="4"/>
  <c r="D111" i="4"/>
  <c r="D84" i="4"/>
  <c r="D58" i="4"/>
  <c r="D31" i="4"/>
  <c r="F2" i="3"/>
  <c r="E2" i="3"/>
  <c r="D2" i="3"/>
  <c r="D112" i="3"/>
  <c r="E112" i="3"/>
  <c r="F112" i="3"/>
  <c r="D85" i="3"/>
  <c r="E85" i="3"/>
  <c r="F85" i="3"/>
  <c r="D59" i="3"/>
  <c r="E59" i="3"/>
  <c r="F59" i="3"/>
  <c r="F32" i="3"/>
  <c r="D32" i="3"/>
  <c r="E32" i="3"/>
  <c r="O2" i="5" l="1"/>
  <c r="W2" i="2" l="1"/>
  <c r="S2" i="2"/>
  <c r="O2" i="2"/>
  <c r="K2" i="2"/>
  <c r="G2" i="2"/>
  <c r="D111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T111" i="2"/>
  <c r="U111" i="2"/>
  <c r="V111" i="2"/>
  <c r="W111" i="2"/>
  <c r="X111" i="2"/>
  <c r="Y111" i="2"/>
  <c r="Z111" i="2"/>
  <c r="AA111" i="2"/>
  <c r="AB111" i="2"/>
  <c r="AC111" i="2"/>
  <c r="D84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V84" i="2"/>
  <c r="W84" i="2"/>
  <c r="X84" i="2"/>
  <c r="Y84" i="2"/>
  <c r="Z84" i="2"/>
  <c r="AA84" i="2"/>
  <c r="AB84" i="2"/>
  <c r="AC84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W31" i="2"/>
  <c r="T31" i="2"/>
  <c r="T2" i="2" s="1"/>
  <c r="AC31" i="2"/>
  <c r="X31" i="2"/>
  <c r="X2" i="2" s="1"/>
  <c r="Y31" i="2"/>
  <c r="Y2" i="2" s="1"/>
  <c r="Z31" i="2"/>
  <c r="Z2" i="2" s="1"/>
  <c r="AA31" i="2"/>
  <c r="AA2" i="2" s="1"/>
  <c r="AB31" i="2"/>
  <c r="AB2" i="2" s="1"/>
  <c r="U31" i="2"/>
  <c r="U2" i="2" s="1"/>
  <c r="V31" i="2"/>
  <c r="V2" i="2" s="1"/>
  <c r="D31" i="2"/>
  <c r="D2" i="2" s="1"/>
  <c r="E31" i="2"/>
  <c r="E2" i="2" s="1"/>
  <c r="F31" i="2"/>
  <c r="F2" i="2" s="1"/>
  <c r="G31" i="2"/>
  <c r="H31" i="2"/>
  <c r="H2" i="2" s="1"/>
  <c r="I31" i="2"/>
  <c r="I2" i="2" s="1"/>
  <c r="J31" i="2"/>
  <c r="J2" i="2" s="1"/>
  <c r="K31" i="2"/>
  <c r="L31" i="2"/>
  <c r="L2" i="2" s="1"/>
  <c r="M31" i="2"/>
  <c r="M2" i="2" s="1"/>
  <c r="N31" i="2"/>
  <c r="N2" i="2" s="1"/>
  <c r="O31" i="2"/>
  <c r="P31" i="2"/>
  <c r="P2" i="2" s="1"/>
  <c r="Q31" i="2"/>
  <c r="Q2" i="2" s="1"/>
  <c r="R31" i="2"/>
  <c r="R2" i="2" s="1"/>
  <c r="S31" i="2"/>
  <c r="L111" i="1" l="1"/>
  <c r="M111" i="1"/>
  <c r="N111" i="1"/>
  <c r="O111" i="1"/>
  <c r="I111" i="1"/>
  <c r="J111" i="1"/>
  <c r="D111" i="1"/>
  <c r="F111" i="1"/>
  <c r="L84" i="1"/>
  <c r="M84" i="1"/>
  <c r="N84" i="1"/>
  <c r="O84" i="1"/>
  <c r="I84" i="1"/>
  <c r="K84" i="1" s="1"/>
  <c r="J84" i="1"/>
  <c r="D84" i="1"/>
  <c r="H84" i="1" s="1"/>
  <c r="L58" i="1"/>
  <c r="M58" i="1"/>
  <c r="N58" i="1"/>
  <c r="O58" i="1"/>
  <c r="O2" i="1" s="1"/>
  <c r="I58" i="1"/>
  <c r="K58" i="1" s="1"/>
  <c r="J58" i="1"/>
  <c r="D58" i="1"/>
  <c r="F58" i="1"/>
  <c r="H58" i="1" s="1"/>
  <c r="Q58" i="1" s="1"/>
  <c r="L31" i="1"/>
  <c r="L2" i="1" s="1"/>
  <c r="M31" i="1"/>
  <c r="M2" i="1" s="1"/>
  <c r="N31" i="1"/>
  <c r="N2" i="1" s="1"/>
  <c r="O31" i="1"/>
  <c r="K31" i="1"/>
  <c r="I31" i="1"/>
  <c r="I2" i="1" s="1"/>
  <c r="J31" i="1"/>
  <c r="J2" i="1" s="1"/>
  <c r="H31" i="1"/>
  <c r="F31" i="1"/>
  <c r="D31" i="1"/>
  <c r="Q84" i="1" l="1"/>
  <c r="D2" i="1"/>
  <c r="F2" i="1"/>
  <c r="Q31" i="1"/>
  <c r="K111" i="1"/>
  <c r="K2" i="1" s="1"/>
  <c r="H111" i="1"/>
  <c r="Q111" i="1" l="1"/>
  <c r="Q2" i="1"/>
  <c r="H2" i="1"/>
</calcChain>
</file>

<file path=xl/sharedStrings.xml><?xml version="1.0" encoding="utf-8"?>
<sst xmlns="http://schemas.openxmlformats.org/spreadsheetml/2006/main" count="3353" uniqueCount="284">
  <si>
    <t>Atchison County</t>
  </si>
  <si>
    <t>Barber County</t>
  </si>
  <si>
    <t>Brown County</t>
  </si>
  <si>
    <t>Butler County</t>
  </si>
  <si>
    <t>Cherokee County</t>
  </si>
  <si>
    <t>CKD, Minneapolis</t>
  </si>
  <si>
    <t>CKD, Salina</t>
  </si>
  <si>
    <t>Clark County</t>
  </si>
  <si>
    <t>Coffey County</t>
  </si>
  <si>
    <t>Comanche County</t>
  </si>
  <si>
    <t>Cottonwood District, Great Bend</t>
  </si>
  <si>
    <t>Cottonwood District, Hays</t>
  </si>
  <si>
    <t>Cowley County</t>
  </si>
  <si>
    <t>Dickinson County</t>
  </si>
  <si>
    <t>Doniphan County</t>
  </si>
  <si>
    <t>Douglas County</t>
  </si>
  <si>
    <t>Edwards County</t>
  </si>
  <si>
    <t>Finney County</t>
  </si>
  <si>
    <t>Flint Hills District, Cottonwood Falls</t>
  </si>
  <si>
    <t>Flint Hills District, Council Grove</t>
  </si>
  <si>
    <t>Ford County</t>
  </si>
  <si>
    <t>Frontier District, Garnett</t>
  </si>
  <si>
    <t>Frontier District, Lyndon</t>
  </si>
  <si>
    <t>Frontier District, Ottawa</t>
  </si>
  <si>
    <t>Geary County</t>
  </si>
  <si>
    <t>Golden Prairie District, Gove</t>
  </si>
  <si>
    <t>Golden Prairie District, Oakley</t>
  </si>
  <si>
    <t>Golden Prairie District, Wakeeney</t>
  </si>
  <si>
    <t>Grant County</t>
  </si>
  <si>
    <t>Gray County</t>
  </si>
  <si>
    <t>Greeley County</t>
  </si>
  <si>
    <t>Greenwood County</t>
  </si>
  <si>
    <t>Hamilton County</t>
  </si>
  <si>
    <t>Harper County</t>
  </si>
  <si>
    <t>Harvey County</t>
  </si>
  <si>
    <t>Haskell County</t>
  </si>
  <si>
    <t>Hodgeman County</t>
  </si>
  <si>
    <t>Johnson County</t>
  </si>
  <si>
    <t>Kearny County</t>
  </si>
  <si>
    <t>Kingman County</t>
  </si>
  <si>
    <t>Kiowa County</t>
  </si>
  <si>
    <t>Leavenworth County</t>
  </si>
  <si>
    <t>Lyon County</t>
  </si>
  <si>
    <t>Marais des Cygnes District, Mound City</t>
  </si>
  <si>
    <t>Marais des Cygnes District, Paola</t>
  </si>
  <si>
    <t>Marion County</t>
  </si>
  <si>
    <t>Marshall County</t>
  </si>
  <si>
    <t>McPherson County</t>
  </si>
  <si>
    <t>Meade County</t>
  </si>
  <si>
    <t>Meadowlark District, Holton</t>
  </si>
  <si>
    <t>Meadowlark District, Oskaloosa</t>
  </si>
  <si>
    <t>Meadowlark District, Seneca</t>
  </si>
  <si>
    <t>Midway District, Ellsworth</t>
  </si>
  <si>
    <t>Midway District, Russell</t>
  </si>
  <si>
    <t>Morton County</t>
  </si>
  <si>
    <t>Pawnee County</t>
  </si>
  <si>
    <t>Phillips-Rooks District, Phillipsburg</t>
  </si>
  <si>
    <t>Phillips-Rooks District, Stockton</t>
  </si>
  <si>
    <t>Post Rock District, Beloit</t>
  </si>
  <si>
    <t>Post Rock District, Lincoln</t>
  </si>
  <si>
    <t>Post Rock District, Mankato</t>
  </si>
  <si>
    <t>Post Rock District, Osborne</t>
  </si>
  <si>
    <t>Post Rock District, Smith Center</t>
  </si>
  <si>
    <t>Pottawatomie County</t>
  </si>
  <si>
    <t>Pratt County</t>
  </si>
  <si>
    <t>Rawlins County</t>
  </si>
  <si>
    <t>Reno County</t>
  </si>
  <si>
    <t>Rice County</t>
  </si>
  <si>
    <t>Riley County</t>
  </si>
  <si>
    <t>River Valley District, Belleville</t>
  </si>
  <si>
    <t>River Valley District, Clay Center</t>
  </si>
  <si>
    <t>River Valley District, Concordia</t>
  </si>
  <si>
    <t>River Valley District, Washington</t>
  </si>
  <si>
    <t>Rolling Prairie District, Howard</t>
  </si>
  <si>
    <t>Rolling Prairie District, Sedan</t>
  </si>
  <si>
    <t>Scott County</t>
  </si>
  <si>
    <t>Sedgwick County</t>
  </si>
  <si>
    <t>Seward County</t>
  </si>
  <si>
    <t>Shawnee County</t>
  </si>
  <si>
    <t>Southwind District, Erie</t>
  </si>
  <si>
    <t>Southwind District, Fort Scott</t>
  </si>
  <si>
    <t xml:space="preserve">Southwind District, Iola </t>
  </si>
  <si>
    <t>Southwind District, Yates Center</t>
  </si>
  <si>
    <t>Stafford County</t>
  </si>
  <si>
    <t>Stanton County</t>
  </si>
  <si>
    <t>Stevens County</t>
  </si>
  <si>
    <t>Sumner County</t>
  </si>
  <si>
    <t>Sunflower District, Goodland</t>
  </si>
  <si>
    <t>Sunflower District, Sharon Springs</t>
  </si>
  <si>
    <t>Sunflower District, St. Francis</t>
  </si>
  <si>
    <t>Thomas County</t>
  </si>
  <si>
    <t>Twin Creeks District, Hill City</t>
  </si>
  <si>
    <t>Twin Creeks District, Hoxie</t>
  </si>
  <si>
    <t>Twin Creeks District, Norton</t>
  </si>
  <si>
    <t>Twin Creeks District, Oberlin</t>
  </si>
  <si>
    <t>Wabaunsee County</t>
  </si>
  <si>
    <t>Walnut Creek District, Dighton</t>
  </si>
  <si>
    <t>Walnut Creek District, LaCrosse</t>
  </si>
  <si>
    <t>Walnut Creek District, Ness City</t>
  </si>
  <si>
    <t>Wichita County</t>
  </si>
  <si>
    <t>Wildcat District, Altamont</t>
  </si>
  <si>
    <t>Wildcat District, Fredonia</t>
  </si>
  <si>
    <t>Wildcat District, Girard</t>
  </si>
  <si>
    <t>Wildcat District, Independence</t>
  </si>
  <si>
    <t>Wyandotte County</t>
  </si>
  <si>
    <t>Area</t>
  </si>
  <si>
    <t>Local Extension Unit</t>
  </si>
  <si>
    <t>County</t>
  </si>
  <si>
    <t>Atchison</t>
  </si>
  <si>
    <t>Barber</t>
  </si>
  <si>
    <t>Brown</t>
  </si>
  <si>
    <t>Butler</t>
  </si>
  <si>
    <t>Cherokee</t>
  </si>
  <si>
    <t>Clark</t>
  </si>
  <si>
    <t>Coffey</t>
  </si>
  <si>
    <t>Comanche</t>
  </si>
  <si>
    <t>Cowley</t>
  </si>
  <si>
    <t>Dickinson</t>
  </si>
  <si>
    <t>Doniphan</t>
  </si>
  <si>
    <t>Douglas</t>
  </si>
  <si>
    <t>Edwards</t>
  </si>
  <si>
    <t>Finney</t>
  </si>
  <si>
    <t>Ford</t>
  </si>
  <si>
    <t>Geary</t>
  </si>
  <si>
    <t>Grant</t>
  </si>
  <si>
    <t>Gray</t>
  </si>
  <si>
    <t>Greeley</t>
  </si>
  <si>
    <t>Greenwood</t>
  </si>
  <si>
    <t>Hamilton</t>
  </si>
  <si>
    <t>Harper</t>
  </si>
  <si>
    <t>Harvey</t>
  </si>
  <si>
    <t>Haskell</t>
  </si>
  <si>
    <t>Hodgeman</t>
  </si>
  <si>
    <t>Johnson</t>
  </si>
  <si>
    <t>Kearny</t>
  </si>
  <si>
    <t>Kingman</t>
  </si>
  <si>
    <t>Kiowa</t>
  </si>
  <si>
    <t>Leavenworth</t>
  </si>
  <si>
    <t>Lyon</t>
  </si>
  <si>
    <t>Marion</t>
  </si>
  <si>
    <t>Marshall</t>
  </si>
  <si>
    <t>Phillips</t>
  </si>
  <si>
    <t>McPherson</t>
  </si>
  <si>
    <t>Meade</t>
  </si>
  <si>
    <t>Morton</t>
  </si>
  <si>
    <t>Pawnee</t>
  </si>
  <si>
    <t>Pottawatomie</t>
  </si>
  <si>
    <t>Pratt</t>
  </si>
  <si>
    <t>Rawlins</t>
  </si>
  <si>
    <t>Reno</t>
  </si>
  <si>
    <t>Rice</t>
  </si>
  <si>
    <t>Riley</t>
  </si>
  <si>
    <t>Scott</t>
  </si>
  <si>
    <t>Sedgwick</t>
  </si>
  <si>
    <t>Seward</t>
  </si>
  <si>
    <t>Shawnee</t>
  </si>
  <si>
    <t>Stafford</t>
  </si>
  <si>
    <t>Stanton</t>
  </si>
  <si>
    <t>Stevens</t>
  </si>
  <si>
    <t>Sumner</t>
  </si>
  <si>
    <t>Thomas</t>
  </si>
  <si>
    <t>Wabaunsee</t>
  </si>
  <si>
    <t>Wichita</t>
  </si>
  <si>
    <t>Wyandotte</t>
  </si>
  <si>
    <t>Ottawa</t>
  </si>
  <si>
    <t>Saline</t>
  </si>
  <si>
    <t>Barton</t>
  </si>
  <si>
    <t>Ellis</t>
  </si>
  <si>
    <t>Chase</t>
  </si>
  <si>
    <t>Morris</t>
  </si>
  <si>
    <t>Osage</t>
  </si>
  <si>
    <t>Franklin</t>
  </si>
  <si>
    <t>Anderson</t>
  </si>
  <si>
    <t>Gove</t>
  </si>
  <si>
    <t>Logan</t>
  </si>
  <si>
    <t>Trego</t>
  </si>
  <si>
    <t>Miami</t>
  </si>
  <si>
    <t>Linn</t>
  </si>
  <si>
    <t>Jackson</t>
  </si>
  <si>
    <t>Jefferson</t>
  </si>
  <si>
    <t>Nemaha</t>
  </si>
  <si>
    <t>Ellsworth</t>
  </si>
  <si>
    <t>Russell</t>
  </si>
  <si>
    <t>Rooks</t>
  </si>
  <si>
    <t>Mitchell</t>
  </si>
  <si>
    <t>Lincoln</t>
  </si>
  <si>
    <t>Jewell</t>
  </si>
  <si>
    <t>Osborne</t>
  </si>
  <si>
    <t>Smith</t>
  </si>
  <si>
    <t>Republic</t>
  </si>
  <si>
    <t>Clay</t>
  </si>
  <si>
    <t>Cloud</t>
  </si>
  <si>
    <t>Washington</t>
  </si>
  <si>
    <t>Elk</t>
  </si>
  <si>
    <t>Chautauqua</t>
  </si>
  <si>
    <t>Neosho</t>
  </si>
  <si>
    <t>Bourbon</t>
  </si>
  <si>
    <t>Allen</t>
  </si>
  <si>
    <t>Woodson</t>
  </si>
  <si>
    <t>Sherman</t>
  </si>
  <si>
    <t>Wallace</t>
  </si>
  <si>
    <t>Cheyenne</t>
  </si>
  <si>
    <t>Graham</t>
  </si>
  <si>
    <t>Sheridan</t>
  </si>
  <si>
    <t>Norton</t>
  </si>
  <si>
    <t>Decatur</t>
  </si>
  <si>
    <t>Lane</t>
  </si>
  <si>
    <t>Rush</t>
  </si>
  <si>
    <t>Ness</t>
  </si>
  <si>
    <t>Labette</t>
  </si>
  <si>
    <t>Wilson</t>
  </si>
  <si>
    <t>Crawford</t>
  </si>
  <si>
    <t>Montgomery</t>
  </si>
  <si>
    <t>SE</t>
  </si>
  <si>
    <t>NE</t>
  </si>
  <si>
    <t>SW</t>
  </si>
  <si>
    <t>NW</t>
  </si>
  <si>
    <t>Organized Community Club delivery mode contains 5-6 year olds.</t>
  </si>
  <si>
    <t>Organized 4-H Community Clubs</t>
  </si>
  <si>
    <t>Organized 4-H In-School Clubs</t>
  </si>
  <si>
    <t>Organized 4-H After School Clubs</t>
  </si>
  <si>
    <t>Military 4-H Clubs</t>
  </si>
  <si>
    <t>TOTAL Club Enrollment</t>
  </si>
  <si>
    <t>4-H Special Interest/Short Term Programs</t>
  </si>
  <si>
    <t>4-H Overnight Camping</t>
  </si>
  <si>
    <t>4-H Day Camping</t>
  </si>
  <si>
    <t>TOTAL Camping</t>
  </si>
  <si>
    <t>School Enrichment Programs</t>
  </si>
  <si>
    <t>Individual Study/Mentoring/Family Learning Programs</t>
  </si>
  <si>
    <t>After School Programs Using 4-H Curricula</t>
  </si>
  <si>
    <t>Instructional TV/Video/Web Programs</t>
  </si>
  <si>
    <t>TOTAL Participation</t>
  </si>
  <si>
    <t>-</t>
  </si>
  <si>
    <t>NE AREA TOTALS</t>
  </si>
  <si>
    <t>STATE TOTALS</t>
  </si>
  <si>
    <t>NW AREA TOTALS</t>
  </si>
  <si>
    <t>SE AREA TOTALS</t>
  </si>
  <si>
    <t>SW AREA TOTALS</t>
  </si>
  <si>
    <t>K</t>
  </si>
  <si>
    <t>Special</t>
  </si>
  <si>
    <t>Farm</t>
  </si>
  <si>
    <t>No duplicates.</t>
  </si>
  <si>
    <t>Delivery modes may contain duplicates as a youth may participate in more than one delivery mode.</t>
  </si>
  <si>
    <t>Post High School</t>
  </si>
  <si>
    <t>Not In School</t>
  </si>
  <si>
    <t>Total</t>
  </si>
  <si>
    <t>Female</t>
  </si>
  <si>
    <t>Male</t>
  </si>
  <si>
    <t>Town Under 10k And Rural Non Farm</t>
  </si>
  <si>
    <t>Town City 10k To 50k And Its Suburbs</t>
  </si>
  <si>
    <t>Suburb Of City More Than 50k</t>
  </si>
  <si>
    <t>Central City More Than 50k</t>
  </si>
  <si>
    <t>State Office</t>
  </si>
  <si>
    <t>Adult</t>
  </si>
  <si>
    <t>Youth</t>
  </si>
  <si>
    <t>NA</t>
  </si>
  <si>
    <t>Total Volunteers</t>
  </si>
  <si>
    <t>Number of Organized 4-H Community Clubs</t>
  </si>
  <si>
    <t>ST</t>
  </si>
  <si>
    <t>Age 7</t>
  </si>
  <si>
    <t>Age 8</t>
  </si>
  <si>
    <t>Age 9</t>
  </si>
  <si>
    <t>Age 10</t>
  </si>
  <si>
    <t>Age 11</t>
  </si>
  <si>
    <t>Age 12</t>
  </si>
  <si>
    <t>Age 13</t>
  </si>
  <si>
    <t>Age 14</t>
  </si>
  <si>
    <t>Age 15</t>
  </si>
  <si>
    <t>Age 16</t>
  </si>
  <si>
    <t>Age 17</t>
  </si>
  <si>
    <t>Age 18</t>
  </si>
  <si>
    <t>4-H Day Camping Program</t>
  </si>
  <si>
    <t>4-H Overnight Camping Program</t>
  </si>
  <si>
    <t>4-H School Enrichment Program</t>
  </si>
  <si>
    <t>4-H Special Interest / Short-Term Program</t>
  </si>
  <si>
    <t>After-School Programs Using 4-H Curricula / Staff Training</t>
  </si>
  <si>
    <t>Organized 4-H After-School Club</t>
  </si>
  <si>
    <t>Organized Military 4-H Club</t>
  </si>
  <si>
    <t>Total Number of Programs via Group Enrollment</t>
  </si>
  <si>
    <t>Number of Programs offered by local Extension unit, entered via Group Enrollment</t>
  </si>
  <si>
    <t>Youth Total</t>
  </si>
  <si>
    <t>Youth Total (no duplicates)</t>
  </si>
  <si>
    <t>Number of SPIN Programs</t>
  </si>
  <si>
    <t>Program data  by local Extension unit, entered via Group Enrollment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</si>
</sst>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.75"/>
      <color rgb="FF000000"/>
      <name val="Times New Roman"/>
      <family val="1"/>
    </font>
    <font>
      <b/>
      <sz val="11"/>
      <color theme="4" tint="0.3999755851924192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164" fontId="3" fillId="0" borderId="1" xfId="1" applyNumberFormat="1" applyFont="1" applyBorder="1" applyAlignment="1">
      <alignment horizontal="left" wrapText="1"/>
    </xf>
    <xf numFmtId="164" fontId="0" fillId="0" borderId="0" xfId="1" applyNumberFormat="1" applyFont="1" applyBorder="1" applyAlignment="1"/>
    <xf numFmtId="164" fontId="0" fillId="0" borderId="0" xfId="1" applyNumberFormat="1" applyFont="1" applyBorder="1" applyAlignment="1">
      <alignment horizontal="right" wrapText="1"/>
    </xf>
    <xf numFmtId="164" fontId="3" fillId="4" borderId="1" xfId="1" applyNumberFormat="1" applyFont="1" applyFill="1" applyBorder="1" applyAlignment="1">
      <alignment horizontal="left" wrapText="1"/>
    </xf>
    <xf numFmtId="164" fontId="0" fillId="0" borderId="1" xfId="1" applyNumberFormat="1" applyFont="1" applyBorder="1"/>
    <xf numFmtId="164" fontId="4" fillId="0" borderId="1" xfId="1" applyNumberFormat="1" applyFont="1" applyBorder="1" applyAlignment="1">
      <alignment horizontal="left" wrapText="1"/>
    </xf>
    <xf numFmtId="164" fontId="4" fillId="0" borderId="1" xfId="1" applyNumberFormat="1" applyFont="1" applyBorder="1" applyAlignment="1">
      <alignment horizontal="right" wrapText="1"/>
    </xf>
    <xf numFmtId="164" fontId="4" fillId="2" borderId="1" xfId="1" applyNumberFormat="1" applyFont="1" applyFill="1" applyBorder="1" applyAlignment="1">
      <alignment horizontal="right" wrapText="1"/>
    </xf>
    <xf numFmtId="164" fontId="0" fillId="0" borderId="0" xfId="1" applyNumberFormat="1" applyFont="1" applyFill="1" applyBorder="1" applyAlignment="1"/>
    <xf numFmtId="164" fontId="0" fillId="0" borderId="1" xfId="1" applyNumberFormat="1" applyFont="1" applyBorder="1" applyAlignment="1"/>
    <xf numFmtId="164" fontId="2" fillId="3" borderId="1" xfId="1" applyNumberFormat="1" applyFont="1" applyFill="1" applyBorder="1"/>
    <xf numFmtId="164" fontId="3" fillId="3" borderId="1" xfId="1" applyNumberFormat="1" applyFont="1" applyFill="1" applyBorder="1" applyAlignment="1">
      <alignment horizontal="left" wrapText="1"/>
    </xf>
    <xf numFmtId="164" fontId="3" fillId="3" borderId="1" xfId="1" applyNumberFormat="1" applyFont="1" applyFill="1" applyBorder="1" applyAlignment="1">
      <alignment horizontal="right" wrapText="1"/>
    </xf>
    <xf numFmtId="164" fontId="3" fillId="3" borderId="1" xfId="1" applyNumberFormat="1" applyFont="1" applyFill="1" applyBorder="1" applyAlignment="1">
      <alignment horizontal="center" wrapText="1"/>
    </xf>
    <xf numFmtId="164" fontId="3" fillId="5" borderId="1" xfId="1" applyNumberFormat="1" applyFont="1" applyFill="1" applyBorder="1" applyAlignment="1">
      <alignment horizontal="right" wrapText="1"/>
    </xf>
    <xf numFmtId="164" fontId="0" fillId="3" borderId="1" xfId="1" applyNumberFormat="1" applyFont="1" applyFill="1" applyBorder="1" applyAlignment="1"/>
    <xf numFmtId="164" fontId="4" fillId="3" borderId="1" xfId="1" applyNumberFormat="1" applyFont="1" applyFill="1" applyBorder="1" applyAlignment="1">
      <alignment horizontal="left" wrapText="1"/>
    </xf>
    <xf numFmtId="164" fontId="2" fillId="3" borderId="1" xfId="1" applyNumberFormat="1" applyFont="1" applyFill="1" applyBorder="1" applyAlignment="1"/>
    <xf numFmtId="164" fontId="2" fillId="5" borderId="1" xfId="1" applyNumberFormat="1" applyFont="1" applyFill="1" applyBorder="1" applyAlignment="1"/>
    <xf numFmtId="164" fontId="4" fillId="0" borderId="1" xfId="1" applyNumberFormat="1" applyFont="1" applyBorder="1" applyAlignment="1">
      <alignment horizontal="center" wrapText="1"/>
    </xf>
    <xf numFmtId="164" fontId="2" fillId="3" borderId="1" xfId="1" applyNumberFormat="1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 wrapText="1"/>
    </xf>
    <xf numFmtId="164" fontId="4" fillId="4" borderId="1" xfId="1" applyNumberFormat="1" applyFont="1" applyFill="1" applyBorder="1" applyAlignment="1">
      <alignment horizontal="center" wrapText="1"/>
    </xf>
    <xf numFmtId="164" fontId="3" fillId="5" borderId="1" xfId="1" applyNumberFormat="1" applyFont="1" applyFill="1" applyBorder="1" applyAlignment="1">
      <alignment horizontal="left" wrapText="1"/>
    </xf>
    <xf numFmtId="164" fontId="3" fillId="4" borderId="1" xfId="1" applyNumberFormat="1" applyFont="1" applyFill="1" applyBorder="1" applyAlignment="1">
      <alignment horizontal="right" wrapText="1"/>
    </xf>
    <xf numFmtId="164" fontId="2" fillId="3" borderId="1" xfId="1" applyNumberFormat="1" applyFont="1" applyFill="1" applyBorder="1" applyAlignment="1">
      <alignment horizontal="right"/>
    </xf>
    <xf numFmtId="164" fontId="0" fillId="0" borderId="2" xfId="1" applyNumberFormat="1" applyFont="1" applyBorder="1" applyAlignment="1">
      <alignment horizontal="right"/>
    </xf>
    <xf numFmtId="164" fontId="3" fillId="2" borderId="1" xfId="1" applyNumberFormat="1" applyFont="1" applyFill="1" applyBorder="1" applyAlignment="1">
      <alignment horizontal="center" textRotation="60" wrapText="1"/>
    </xf>
    <xf numFmtId="164" fontId="4" fillId="0" borderId="1" xfId="1" applyNumberFormat="1" applyFont="1" applyBorder="1" applyAlignment="1">
      <alignment horizontal="center" textRotation="60" wrapText="1"/>
    </xf>
    <xf numFmtId="164" fontId="4" fillId="0" borderId="0" xfId="1" applyNumberFormat="1" applyFont="1" applyBorder="1" applyAlignment="1">
      <alignment horizontal="center" wrapText="1"/>
    </xf>
    <xf numFmtId="164" fontId="3" fillId="0" borderId="0" xfId="1" applyNumberFormat="1" applyFont="1" applyFill="1" applyBorder="1" applyAlignment="1">
      <alignment horizontal="center" wrapText="1"/>
    </xf>
    <xf numFmtId="164" fontId="3" fillId="0" borderId="1" xfId="1" applyNumberFormat="1" applyFont="1" applyBorder="1" applyAlignment="1">
      <alignment horizontal="left" textRotation="45" wrapText="1"/>
    </xf>
    <xf numFmtId="164" fontId="3" fillId="0" borderId="0" xfId="1" applyNumberFormat="1" applyFont="1" applyBorder="1" applyAlignment="1">
      <alignment horizontal="center" textRotation="45" wrapText="1"/>
    </xf>
    <xf numFmtId="164" fontId="3" fillId="0" borderId="0" xfId="1" applyNumberFormat="1" applyFont="1" applyBorder="1" applyAlignment="1">
      <alignment horizontal="center" wrapText="1"/>
    </xf>
    <xf numFmtId="164" fontId="0" fillId="0" borderId="0" xfId="1" applyNumberFormat="1" applyFont="1" applyBorder="1" applyAlignment="1">
      <alignment horizontal="center"/>
    </xf>
    <xf numFmtId="164" fontId="2" fillId="4" borderId="1" xfId="1" applyNumberFormat="1" applyFont="1" applyFill="1" applyBorder="1"/>
    <xf numFmtId="164" fontId="2" fillId="5" borderId="1" xfId="1" applyNumberFormat="1" applyFont="1" applyFill="1" applyBorder="1"/>
    <xf numFmtId="164" fontId="5" fillId="0" borderId="0" xfId="1" applyNumberFormat="1" applyFont="1" applyBorder="1" applyAlignment="1">
      <alignment horizontal="right" vertical="center" wrapText="1"/>
    </xf>
    <xf numFmtId="164" fontId="4" fillId="0" borderId="1" xfId="1" applyNumberFormat="1" applyFont="1" applyBorder="1" applyAlignment="1">
      <alignment horizontal="left" vertical="center" wrapText="1"/>
    </xf>
    <xf numFmtId="164" fontId="4" fillId="2" borderId="1" xfId="1" applyNumberFormat="1" applyFont="1" applyFill="1" applyBorder="1" applyAlignment="1">
      <alignment horizontal="left" vertical="center" wrapText="1"/>
    </xf>
    <xf numFmtId="164" fontId="4" fillId="0" borderId="1" xfId="1" applyNumberFormat="1" applyFont="1" applyBorder="1" applyAlignment="1">
      <alignment wrapText="1"/>
    </xf>
    <xf numFmtId="164" fontId="4" fillId="0" borderId="1" xfId="1" applyNumberFormat="1" applyFont="1" applyFill="1" applyBorder="1" applyAlignment="1">
      <alignment wrapText="1"/>
    </xf>
    <xf numFmtId="164" fontId="3" fillId="0" borderId="0" xfId="1" applyNumberFormat="1" applyFont="1" applyFill="1" applyBorder="1" applyAlignment="1">
      <alignment wrapText="1"/>
    </xf>
    <xf numFmtId="164" fontId="4" fillId="0" borderId="0" xfId="1" applyNumberFormat="1" applyFont="1" applyFill="1" applyBorder="1" applyAlignment="1">
      <alignment horizontal="left" wrapText="1"/>
    </xf>
    <xf numFmtId="164" fontId="0" fillId="0" borderId="0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wrapText="1"/>
    </xf>
    <xf numFmtId="164" fontId="0" fillId="0" borderId="0" xfId="1" applyNumberFormat="1" applyFont="1" applyFill="1" applyBorder="1" applyAlignment="1">
      <alignment horizontal="left"/>
    </xf>
    <xf numFmtId="164" fontId="0" fillId="0" borderId="0" xfId="1" applyNumberFormat="1" applyFont="1" applyBorder="1" applyAlignment="1">
      <alignment horizontal="left"/>
    </xf>
    <xf numFmtId="164" fontId="3" fillId="0" borderId="1" xfId="1" applyNumberFormat="1" applyFont="1" applyBorder="1" applyAlignment="1">
      <alignment horizontal="center" textRotation="45" wrapText="1"/>
    </xf>
    <xf numFmtId="0" fontId="0" fillId="0" borderId="1" xfId="0" applyFont="1" applyBorder="1" applyAlignment="1">
      <alignment horizontal="left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2" fillId="3" borderId="1" xfId="0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right" vertical="center" wrapText="1"/>
    </xf>
    <xf numFmtId="164" fontId="0" fillId="0" borderId="0" xfId="1" applyNumberFormat="1" applyFont="1"/>
    <xf numFmtId="164" fontId="0" fillId="3" borderId="0" xfId="1" applyNumberFormat="1" applyFont="1" applyFill="1"/>
    <xf numFmtId="164" fontId="3" fillId="3" borderId="1" xfId="1" applyNumberFormat="1" applyFont="1" applyFill="1" applyBorder="1" applyAlignment="1">
      <alignment horizontal="left" vertical="center" wrapText="1"/>
    </xf>
    <xf numFmtId="164" fontId="4" fillId="3" borderId="1" xfId="1" applyNumberFormat="1" applyFont="1" applyFill="1" applyBorder="1" applyAlignment="1">
      <alignment horizontal="left" vertical="center" wrapText="1"/>
    </xf>
    <xf numFmtId="164" fontId="0" fillId="0" borderId="1" xfId="1" applyNumberFormat="1" applyFont="1" applyBorder="1" applyAlignment="1">
      <alignment horizontal="left"/>
    </xf>
    <xf numFmtId="164" fontId="3" fillId="5" borderId="1" xfId="1" applyNumberFormat="1" applyFont="1" applyFill="1" applyBorder="1" applyAlignment="1">
      <alignment horizontal="right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164" fontId="2" fillId="5" borderId="1" xfId="1" applyNumberFormat="1" applyFont="1" applyFill="1" applyBorder="1" applyAlignment="1">
      <alignment horizontal="right"/>
    </xf>
    <xf numFmtId="164" fontId="0" fillId="0" borderId="0" xfId="1" applyNumberFormat="1" applyFont="1" applyAlignment="1">
      <alignment horizontal="right"/>
    </xf>
    <xf numFmtId="0" fontId="0" fillId="0" borderId="0" xfId="0" applyNumberFormat="1" applyFill="1" applyAlignment="1" applyProtection="1">
      <alignment horizontal="left"/>
    </xf>
    <xf numFmtId="164" fontId="3" fillId="4" borderId="1" xfId="1" applyNumberFormat="1" applyFont="1" applyFill="1" applyBorder="1" applyAlignment="1">
      <alignment horizontal="left" vertical="center" wrapText="1"/>
    </xf>
    <xf numFmtId="164" fontId="4" fillId="2" borderId="1" xfId="1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/>
    </xf>
    <xf numFmtId="0" fontId="0" fillId="2" borderId="1" xfId="0" applyNumberFormat="1" applyFill="1" applyBorder="1" applyAlignment="1" applyProtection="1"/>
    <xf numFmtId="0" fontId="0" fillId="3" borderId="1" xfId="0" applyFill="1" applyBorder="1"/>
    <xf numFmtId="0" fontId="2" fillId="3" borderId="1" xfId="0" applyNumberFormat="1" applyFont="1" applyFill="1" applyBorder="1" applyAlignment="1" applyProtection="1"/>
    <xf numFmtId="0" fontId="6" fillId="6" borderId="1" xfId="0" applyNumberFormat="1" applyFont="1" applyFill="1" applyBorder="1" applyAlignment="1">
      <alignment horizontal="left" vertical="center" wrapText="1"/>
    </xf>
    <xf numFmtId="164" fontId="6" fillId="6" borderId="1" xfId="1" applyNumberFormat="1" applyFont="1" applyFill="1" applyBorder="1" applyAlignment="1">
      <alignment horizontal="left"/>
    </xf>
    <xf numFmtId="164" fontId="6" fillId="6" borderId="1" xfId="1" applyNumberFormat="1" applyFont="1" applyFill="1" applyBorder="1"/>
    <xf numFmtId="164" fontId="6" fillId="6" borderId="1" xfId="1" applyNumberFormat="1" applyFont="1" applyFill="1" applyBorder="1" applyAlignment="1">
      <alignment horizontal="left" wrapText="1"/>
    </xf>
    <xf numFmtId="164" fontId="0" fillId="0" borderId="1" xfId="1" applyNumberFormat="1" applyFont="1" applyFill="1" applyBorder="1" applyAlignment="1">
      <alignment horizontal="center"/>
    </xf>
    <xf numFmtId="164" fontId="6" fillId="6" borderId="1" xfId="1" applyNumberFormat="1" applyFont="1" applyFill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164" fontId="0" fillId="0" borderId="1" xfId="1" applyNumberFormat="1" applyFont="1" applyFill="1" applyBorder="1" applyAlignment="1" applyProtection="1"/>
    <xf numFmtId="164" fontId="2" fillId="3" borderId="1" xfId="1" applyNumberFormat="1" applyFont="1" applyFill="1" applyBorder="1" applyAlignment="1" applyProtection="1"/>
    <xf numFmtId="164" fontId="2" fillId="5" borderId="1" xfId="1" applyNumberFormat="1" applyFont="1" applyFill="1" applyBorder="1" applyAlignment="1" applyProtection="1"/>
    <xf numFmtId="164" fontId="2" fillId="4" borderId="1" xfId="1" applyNumberFormat="1" applyFont="1" applyFill="1" applyBorder="1" applyAlignment="1">
      <alignment horizontal="center"/>
    </xf>
    <xf numFmtId="164" fontId="2" fillId="7" borderId="1" xfId="1" applyNumberFormat="1" applyFont="1" applyFill="1" applyBorder="1" applyAlignment="1" applyProtection="1"/>
    <xf numFmtId="164" fontId="2" fillId="7" borderId="1" xfId="1" applyNumberFormat="1" applyFont="1" applyFill="1" applyBorder="1" applyAlignment="1">
      <alignment horizontal="center" wrapText="1"/>
    </xf>
    <xf numFmtId="164" fontId="0" fillId="0" borderId="1" xfId="1" applyNumberFormat="1" applyFont="1" applyFill="1" applyBorder="1" applyAlignment="1" applyProtection="1">
      <alignment horizontal="right"/>
    </xf>
    <xf numFmtId="164" fontId="2" fillId="5" borderId="1" xfId="1" applyNumberFormat="1" applyFont="1" applyFill="1" applyBorder="1" applyAlignment="1">
      <alignment horizontal="center"/>
    </xf>
    <xf numFmtId="164" fontId="3" fillId="3" borderId="1" xfId="1" applyNumberFormat="1" applyFont="1" applyFill="1" applyBorder="1" applyAlignment="1">
      <alignment horizontal="right" vertical="center" wrapText="1"/>
    </xf>
    <xf numFmtId="164" fontId="0" fillId="0" borderId="1" xfId="1" applyNumberFormat="1" applyFont="1" applyFill="1" applyBorder="1" applyAlignment="1" applyProtection="1">
      <alignment textRotation="60"/>
    </xf>
    <xf numFmtId="164" fontId="0" fillId="0" borderId="4" xfId="1" applyNumberFormat="1" applyFont="1" applyFill="1" applyBorder="1" applyAlignment="1" applyProtection="1">
      <alignment textRotation="60"/>
    </xf>
    <xf numFmtId="164" fontId="4" fillId="0" borderId="1" xfId="1" applyNumberFormat="1" applyFont="1" applyFill="1" applyBorder="1" applyAlignment="1">
      <alignment horizontal="left" wrapText="1"/>
    </xf>
    <xf numFmtId="164" fontId="0" fillId="0" borderId="0" xfId="1" applyNumberFormat="1" applyFont="1" applyAlignment="1"/>
    <xf numFmtId="164" fontId="2" fillId="0" borderId="0" xfId="1" applyNumberFormat="1" applyFont="1"/>
    <xf numFmtId="164" fontId="2" fillId="2" borderId="1" xfId="1" applyNumberFormat="1" applyFont="1" applyFill="1" applyBorder="1"/>
    <xf numFmtId="164" fontId="2" fillId="4" borderId="1" xfId="1" applyNumberFormat="1" applyFont="1" applyFill="1" applyBorder="1" applyAlignment="1" applyProtection="1"/>
    <xf numFmtId="164" fontId="2" fillId="2" borderId="1" xfId="1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11"/>
  <sheetViews>
    <sheetView showGridLines="0" workbookViewId="0">
      <selection activeCell="T12" sqref="T12"/>
    </sheetView>
  </sheetViews>
  <sheetFormatPr defaultRowHeight="15" x14ac:dyDescent="0.25"/>
  <cols>
    <col min="1" max="1" width="5.7109375" style="2" bestFit="1" customWidth="1"/>
    <col min="2" max="2" width="18.28515625" style="2" bestFit="1" customWidth="1"/>
    <col min="3" max="3" width="36.28515625" style="2" bestFit="1" customWidth="1"/>
    <col min="4" max="4" width="7.42578125" style="2" bestFit="1" customWidth="1"/>
    <col min="5" max="5" width="4.28515625" style="2" bestFit="1" customWidth="1"/>
    <col min="6" max="6" width="6.42578125" style="2" bestFit="1" customWidth="1"/>
    <col min="7" max="7" width="4.28515625" style="2" bestFit="1" customWidth="1"/>
    <col min="8" max="8" width="7.42578125" style="2" bestFit="1" customWidth="1"/>
    <col min="9" max="11" width="6.42578125" style="2" bestFit="1" customWidth="1"/>
    <col min="12" max="13" width="7.42578125" style="2" bestFit="1" customWidth="1"/>
    <col min="14" max="14" width="7.5703125" style="2" bestFit="1" customWidth="1"/>
    <col min="15" max="15" width="6.42578125" style="2" bestFit="1" customWidth="1"/>
    <col min="16" max="16" width="4.28515625" style="2" bestFit="1" customWidth="1"/>
    <col min="17" max="17" width="7.42578125" style="2" bestFit="1" customWidth="1"/>
    <col min="18" max="19" width="9.140625" style="2"/>
    <col min="20" max="20" width="47" style="2" customWidth="1"/>
    <col min="21" max="16384" width="9.140625" style="2"/>
  </cols>
  <sheetData>
    <row r="1" spans="1:20" ht="179.25" customHeight="1" x14ac:dyDescent="0.25">
      <c r="A1" s="1" t="s">
        <v>105</v>
      </c>
      <c r="B1" s="1" t="s">
        <v>107</v>
      </c>
      <c r="C1" s="1" t="s">
        <v>106</v>
      </c>
      <c r="D1" s="29" t="s">
        <v>218</v>
      </c>
      <c r="E1" s="29" t="s">
        <v>219</v>
      </c>
      <c r="F1" s="29" t="s">
        <v>220</v>
      </c>
      <c r="G1" s="29" t="s">
        <v>221</v>
      </c>
      <c r="H1" s="28" t="s">
        <v>222</v>
      </c>
      <c r="I1" s="29" t="s">
        <v>224</v>
      </c>
      <c r="J1" s="29" t="s">
        <v>225</v>
      </c>
      <c r="K1" s="28" t="s">
        <v>226</v>
      </c>
      <c r="L1" s="29" t="s">
        <v>223</v>
      </c>
      <c r="M1" s="29" t="s">
        <v>227</v>
      </c>
      <c r="N1" s="29" t="s">
        <v>228</v>
      </c>
      <c r="O1" s="29" t="s">
        <v>229</v>
      </c>
      <c r="P1" s="29" t="s">
        <v>230</v>
      </c>
      <c r="Q1" s="28" t="s">
        <v>231</v>
      </c>
      <c r="T1" s="3" t="s">
        <v>242</v>
      </c>
    </row>
    <row r="2" spans="1:20" x14ac:dyDescent="0.25">
      <c r="A2" s="80" t="s">
        <v>255</v>
      </c>
      <c r="B2" s="4" t="s">
        <v>234</v>
      </c>
      <c r="C2" s="4"/>
      <c r="D2" s="25">
        <f>SUM(D31,D58,D84,D111)</f>
        <v>17301</v>
      </c>
      <c r="E2" s="23" t="s">
        <v>232</v>
      </c>
      <c r="F2" s="4">
        <f>SUM(F31,F58,F84,F111)</f>
        <v>1770</v>
      </c>
      <c r="G2" s="23" t="s">
        <v>232</v>
      </c>
      <c r="H2" s="24">
        <f t="shared" ref="H2:O2" si="0">SUM(H31,H58,H84,H111)</f>
        <v>19071</v>
      </c>
      <c r="I2" s="4">
        <f t="shared" si="0"/>
        <v>3027</v>
      </c>
      <c r="J2" s="4">
        <f t="shared" si="0"/>
        <v>1526</v>
      </c>
      <c r="K2" s="24">
        <f t="shared" si="0"/>
        <v>4553</v>
      </c>
      <c r="L2" s="4">
        <f t="shared" si="0"/>
        <v>17001</v>
      </c>
      <c r="M2" s="4">
        <f t="shared" si="0"/>
        <v>33770</v>
      </c>
      <c r="N2" s="4">
        <f t="shared" si="0"/>
        <v>46</v>
      </c>
      <c r="O2" s="4">
        <f t="shared" si="0"/>
        <v>4381</v>
      </c>
      <c r="P2" s="23" t="s">
        <v>232</v>
      </c>
      <c r="Q2" s="24">
        <f>SUM(Q31,Q58,Q84,Q111)</f>
        <v>78822</v>
      </c>
      <c r="T2" s="27" t="s">
        <v>217</v>
      </c>
    </row>
    <row r="3" spans="1:20" ht="18" customHeight="1" x14ac:dyDescent="0.25">
      <c r="A3" s="5" t="s">
        <v>214</v>
      </c>
      <c r="B3" s="6" t="s">
        <v>108</v>
      </c>
      <c r="C3" s="6" t="s">
        <v>0</v>
      </c>
      <c r="D3" s="7">
        <v>118</v>
      </c>
      <c r="E3" s="20" t="s">
        <v>232</v>
      </c>
      <c r="F3" s="7" t="s">
        <v>232</v>
      </c>
      <c r="G3" s="20" t="s">
        <v>232</v>
      </c>
      <c r="H3" s="8">
        <v>118</v>
      </c>
      <c r="I3" s="7">
        <v>9</v>
      </c>
      <c r="J3" s="7">
        <v>51</v>
      </c>
      <c r="K3" s="8">
        <v>60</v>
      </c>
      <c r="L3" s="7">
        <v>474</v>
      </c>
      <c r="M3" s="7">
        <v>600</v>
      </c>
      <c r="N3" s="7" t="s">
        <v>232</v>
      </c>
      <c r="O3" s="7" t="s">
        <v>232</v>
      </c>
      <c r="P3" s="22" t="s">
        <v>232</v>
      </c>
      <c r="Q3" s="8">
        <v>1252</v>
      </c>
    </row>
    <row r="4" spans="1:20" ht="18" customHeight="1" x14ac:dyDescent="0.25">
      <c r="A4" s="5" t="s">
        <v>214</v>
      </c>
      <c r="B4" s="6" t="s">
        <v>110</v>
      </c>
      <c r="C4" s="6" t="s">
        <v>2</v>
      </c>
      <c r="D4" s="7">
        <v>154</v>
      </c>
      <c r="E4" s="20" t="s">
        <v>232</v>
      </c>
      <c r="F4" s="7" t="s">
        <v>232</v>
      </c>
      <c r="G4" s="20" t="s">
        <v>232</v>
      </c>
      <c r="H4" s="8">
        <v>154</v>
      </c>
      <c r="I4" s="7">
        <v>23</v>
      </c>
      <c r="J4" s="7">
        <v>9</v>
      </c>
      <c r="K4" s="8">
        <v>32</v>
      </c>
      <c r="L4" s="7">
        <v>79</v>
      </c>
      <c r="M4" s="7" t="s">
        <v>232</v>
      </c>
      <c r="N4" s="7" t="s">
        <v>232</v>
      </c>
      <c r="O4" s="7" t="s">
        <v>232</v>
      </c>
      <c r="P4" s="20" t="s">
        <v>232</v>
      </c>
      <c r="Q4" s="8">
        <v>265</v>
      </c>
    </row>
    <row r="5" spans="1:20" ht="18" customHeight="1" x14ac:dyDescent="0.25">
      <c r="A5" s="5" t="s">
        <v>214</v>
      </c>
      <c r="B5" s="6" t="s">
        <v>164</v>
      </c>
      <c r="C5" s="6" t="s">
        <v>5</v>
      </c>
      <c r="D5" s="7">
        <v>106</v>
      </c>
      <c r="E5" s="20" t="s">
        <v>232</v>
      </c>
      <c r="F5" s="7" t="s">
        <v>232</v>
      </c>
      <c r="G5" s="20" t="s">
        <v>232</v>
      </c>
      <c r="H5" s="8">
        <v>106</v>
      </c>
      <c r="I5" s="7">
        <v>18</v>
      </c>
      <c r="J5" s="7" t="s">
        <v>232</v>
      </c>
      <c r="K5" s="8">
        <v>18</v>
      </c>
      <c r="L5" s="7" t="s">
        <v>232</v>
      </c>
      <c r="M5" s="7" t="s">
        <v>232</v>
      </c>
      <c r="N5" s="7" t="s">
        <v>232</v>
      </c>
      <c r="O5" s="7" t="s">
        <v>232</v>
      </c>
      <c r="P5" s="20" t="s">
        <v>232</v>
      </c>
      <c r="Q5" s="8">
        <v>124</v>
      </c>
    </row>
    <row r="6" spans="1:20" ht="18" customHeight="1" x14ac:dyDescent="0.25">
      <c r="A6" s="5" t="s">
        <v>214</v>
      </c>
      <c r="B6" s="6" t="s">
        <v>165</v>
      </c>
      <c r="C6" s="6" t="s">
        <v>6</v>
      </c>
      <c r="D6" s="7">
        <v>215</v>
      </c>
      <c r="E6" s="20" t="s">
        <v>232</v>
      </c>
      <c r="F6" s="7" t="s">
        <v>232</v>
      </c>
      <c r="G6" s="20" t="s">
        <v>232</v>
      </c>
      <c r="H6" s="8">
        <v>215</v>
      </c>
      <c r="I6" s="7">
        <v>55</v>
      </c>
      <c r="J6" s="7" t="s">
        <v>232</v>
      </c>
      <c r="K6" s="8">
        <v>55</v>
      </c>
      <c r="L6" s="7">
        <v>707</v>
      </c>
      <c r="M6" s="7" t="s">
        <v>232</v>
      </c>
      <c r="N6" s="7" t="s">
        <v>232</v>
      </c>
      <c r="O6" s="7" t="s">
        <v>232</v>
      </c>
      <c r="P6" s="20" t="s">
        <v>232</v>
      </c>
      <c r="Q6" s="8">
        <v>977</v>
      </c>
    </row>
    <row r="7" spans="1:20" ht="18" customHeight="1" x14ac:dyDescent="0.25">
      <c r="A7" s="5" t="s">
        <v>214</v>
      </c>
      <c r="B7" s="6" t="s">
        <v>117</v>
      </c>
      <c r="C7" s="6" t="s">
        <v>13</v>
      </c>
      <c r="D7" s="7">
        <v>289</v>
      </c>
      <c r="E7" s="20" t="s">
        <v>232</v>
      </c>
      <c r="F7" s="7">
        <v>30</v>
      </c>
      <c r="G7" s="20" t="s">
        <v>232</v>
      </c>
      <c r="H7" s="8">
        <v>319</v>
      </c>
      <c r="I7" s="7">
        <v>86</v>
      </c>
      <c r="J7" s="7" t="s">
        <v>232</v>
      </c>
      <c r="K7" s="8">
        <v>86</v>
      </c>
      <c r="L7" s="7">
        <v>225</v>
      </c>
      <c r="M7" s="7">
        <v>813</v>
      </c>
      <c r="N7" s="7" t="s">
        <v>232</v>
      </c>
      <c r="O7" s="7" t="s">
        <v>232</v>
      </c>
      <c r="P7" s="20" t="s">
        <v>232</v>
      </c>
      <c r="Q7" s="8">
        <v>1443</v>
      </c>
      <c r="R7" s="9"/>
    </row>
    <row r="8" spans="1:20" ht="18" customHeight="1" x14ac:dyDescent="0.25">
      <c r="A8" s="5" t="s">
        <v>214</v>
      </c>
      <c r="B8" s="6" t="s">
        <v>118</v>
      </c>
      <c r="C8" s="6" t="s">
        <v>14</v>
      </c>
      <c r="D8" s="7">
        <v>158</v>
      </c>
      <c r="E8" s="20" t="s">
        <v>232</v>
      </c>
      <c r="F8" s="7" t="s">
        <v>232</v>
      </c>
      <c r="G8" s="20" t="s">
        <v>232</v>
      </c>
      <c r="H8" s="8">
        <v>158</v>
      </c>
      <c r="I8" s="7">
        <v>17</v>
      </c>
      <c r="J8" s="7">
        <v>10</v>
      </c>
      <c r="K8" s="8">
        <v>27</v>
      </c>
      <c r="L8" s="7">
        <v>331</v>
      </c>
      <c r="M8" s="7" t="s">
        <v>232</v>
      </c>
      <c r="N8" s="7" t="s">
        <v>232</v>
      </c>
      <c r="O8" s="7" t="s">
        <v>232</v>
      </c>
      <c r="P8" s="20" t="s">
        <v>232</v>
      </c>
      <c r="Q8" s="8">
        <v>516</v>
      </c>
      <c r="R8" s="9"/>
    </row>
    <row r="9" spans="1:20" ht="18" customHeight="1" x14ac:dyDescent="0.25">
      <c r="A9" s="5" t="s">
        <v>214</v>
      </c>
      <c r="B9" s="6" t="s">
        <v>119</v>
      </c>
      <c r="C9" s="6" t="s">
        <v>15</v>
      </c>
      <c r="D9" s="7">
        <v>383</v>
      </c>
      <c r="E9" s="20" t="s">
        <v>232</v>
      </c>
      <c r="F9" s="7">
        <v>1186</v>
      </c>
      <c r="G9" s="20" t="s">
        <v>232</v>
      </c>
      <c r="H9" s="8">
        <v>1569</v>
      </c>
      <c r="I9" s="7">
        <v>85</v>
      </c>
      <c r="J9" s="7">
        <v>152</v>
      </c>
      <c r="K9" s="8">
        <v>237</v>
      </c>
      <c r="L9" s="7">
        <v>2111</v>
      </c>
      <c r="M9" s="7">
        <v>771</v>
      </c>
      <c r="N9" s="7" t="s">
        <v>232</v>
      </c>
      <c r="O9" s="7" t="s">
        <v>232</v>
      </c>
      <c r="P9" s="20" t="s">
        <v>232</v>
      </c>
      <c r="Q9" s="8">
        <v>4688</v>
      </c>
      <c r="R9" s="9"/>
    </row>
    <row r="10" spans="1:20" ht="18" customHeight="1" x14ac:dyDescent="0.25">
      <c r="A10" s="5" t="s">
        <v>214</v>
      </c>
      <c r="B10" s="10" t="s">
        <v>168</v>
      </c>
      <c r="C10" s="6" t="s">
        <v>18</v>
      </c>
      <c r="D10" s="7">
        <v>103</v>
      </c>
      <c r="E10" s="20" t="s">
        <v>232</v>
      </c>
      <c r="F10" s="7" t="s">
        <v>232</v>
      </c>
      <c r="G10" s="20" t="s">
        <v>232</v>
      </c>
      <c r="H10" s="8">
        <v>103</v>
      </c>
      <c r="I10" s="7">
        <v>11</v>
      </c>
      <c r="J10" s="7" t="s">
        <v>232</v>
      </c>
      <c r="K10" s="8">
        <v>11</v>
      </c>
      <c r="L10" s="7" t="s">
        <v>232</v>
      </c>
      <c r="M10" s="7" t="s">
        <v>232</v>
      </c>
      <c r="N10" s="7" t="s">
        <v>232</v>
      </c>
      <c r="O10" s="7" t="s">
        <v>232</v>
      </c>
      <c r="P10" s="20" t="s">
        <v>232</v>
      </c>
      <c r="Q10" s="8">
        <v>114</v>
      </c>
      <c r="R10" s="9"/>
    </row>
    <row r="11" spans="1:20" ht="18" customHeight="1" x14ac:dyDescent="0.25">
      <c r="A11" s="5" t="s">
        <v>214</v>
      </c>
      <c r="B11" s="10" t="s">
        <v>169</v>
      </c>
      <c r="C11" s="6" t="s">
        <v>19</v>
      </c>
      <c r="D11" s="7">
        <v>119</v>
      </c>
      <c r="E11" s="20" t="s">
        <v>232</v>
      </c>
      <c r="F11" s="7" t="s">
        <v>232</v>
      </c>
      <c r="G11" s="20" t="s">
        <v>232</v>
      </c>
      <c r="H11" s="8">
        <v>119</v>
      </c>
      <c r="I11" s="7">
        <v>20</v>
      </c>
      <c r="J11" s="7" t="s">
        <v>232</v>
      </c>
      <c r="K11" s="8">
        <v>20</v>
      </c>
      <c r="L11" s="7">
        <v>165</v>
      </c>
      <c r="M11" s="7">
        <v>425</v>
      </c>
      <c r="N11" s="7">
        <v>3</v>
      </c>
      <c r="O11" s="7" t="s">
        <v>232</v>
      </c>
      <c r="P11" s="20" t="s">
        <v>232</v>
      </c>
      <c r="Q11" s="8">
        <v>732</v>
      </c>
      <c r="R11" s="9"/>
    </row>
    <row r="12" spans="1:20" ht="18" customHeight="1" x14ac:dyDescent="0.25">
      <c r="A12" s="5" t="s">
        <v>214</v>
      </c>
      <c r="B12" s="6" t="s">
        <v>123</v>
      </c>
      <c r="C12" s="6" t="s">
        <v>24</v>
      </c>
      <c r="D12" s="7">
        <v>141</v>
      </c>
      <c r="E12" s="20" t="s">
        <v>232</v>
      </c>
      <c r="F12" s="7" t="s">
        <v>232</v>
      </c>
      <c r="G12" s="20" t="s">
        <v>232</v>
      </c>
      <c r="H12" s="8">
        <v>141</v>
      </c>
      <c r="I12" s="7">
        <v>78</v>
      </c>
      <c r="J12" s="7" t="s">
        <v>232</v>
      </c>
      <c r="K12" s="8">
        <v>78</v>
      </c>
      <c r="L12" s="7">
        <v>634</v>
      </c>
      <c r="M12" s="7">
        <v>643</v>
      </c>
      <c r="N12" s="7" t="s">
        <v>232</v>
      </c>
      <c r="O12" s="7">
        <v>19</v>
      </c>
      <c r="P12" s="20" t="s">
        <v>232</v>
      </c>
      <c r="Q12" s="8">
        <v>1515</v>
      </c>
      <c r="R12" s="9"/>
    </row>
    <row r="13" spans="1:20" ht="18" customHeight="1" x14ac:dyDescent="0.25">
      <c r="A13" s="5" t="s">
        <v>214</v>
      </c>
      <c r="B13" s="6" t="s">
        <v>133</v>
      </c>
      <c r="C13" s="6" t="s">
        <v>37</v>
      </c>
      <c r="D13" s="7">
        <v>570</v>
      </c>
      <c r="E13" s="20" t="s">
        <v>232</v>
      </c>
      <c r="F13" s="7">
        <v>60</v>
      </c>
      <c r="G13" s="20" t="s">
        <v>232</v>
      </c>
      <c r="H13" s="8">
        <v>630</v>
      </c>
      <c r="I13" s="7">
        <v>84</v>
      </c>
      <c r="J13" s="7">
        <v>32</v>
      </c>
      <c r="K13" s="8">
        <v>116</v>
      </c>
      <c r="L13" s="7">
        <v>5054</v>
      </c>
      <c r="M13" s="7">
        <v>5441</v>
      </c>
      <c r="N13" s="7" t="s">
        <v>232</v>
      </c>
      <c r="O13" s="7" t="s">
        <v>232</v>
      </c>
      <c r="P13" s="20" t="s">
        <v>232</v>
      </c>
      <c r="Q13" s="8">
        <v>11241</v>
      </c>
      <c r="R13" s="9"/>
    </row>
    <row r="14" spans="1:20" ht="18" customHeight="1" x14ac:dyDescent="0.25">
      <c r="A14" s="5" t="s">
        <v>214</v>
      </c>
      <c r="B14" s="6" t="s">
        <v>137</v>
      </c>
      <c r="C14" s="6" t="s">
        <v>41</v>
      </c>
      <c r="D14" s="7">
        <v>478</v>
      </c>
      <c r="E14" s="20" t="s">
        <v>232</v>
      </c>
      <c r="F14" s="7" t="s">
        <v>232</v>
      </c>
      <c r="G14" s="20" t="s">
        <v>232</v>
      </c>
      <c r="H14" s="8">
        <v>478</v>
      </c>
      <c r="I14" s="7">
        <v>63</v>
      </c>
      <c r="J14" s="7">
        <v>27</v>
      </c>
      <c r="K14" s="8">
        <v>90</v>
      </c>
      <c r="L14" s="7">
        <v>42</v>
      </c>
      <c r="M14" s="7" t="s">
        <v>232</v>
      </c>
      <c r="N14" s="7" t="s">
        <v>232</v>
      </c>
      <c r="O14" s="7">
        <v>269</v>
      </c>
      <c r="P14" s="20" t="s">
        <v>232</v>
      </c>
      <c r="Q14" s="8">
        <v>879</v>
      </c>
      <c r="R14" s="9"/>
    </row>
    <row r="15" spans="1:20" ht="18" customHeight="1" x14ac:dyDescent="0.25">
      <c r="A15" s="5" t="s">
        <v>214</v>
      </c>
      <c r="B15" s="6" t="s">
        <v>140</v>
      </c>
      <c r="C15" s="6" t="s">
        <v>46</v>
      </c>
      <c r="D15" s="7">
        <v>211</v>
      </c>
      <c r="E15" s="20" t="s">
        <v>232</v>
      </c>
      <c r="F15" s="7" t="s">
        <v>232</v>
      </c>
      <c r="G15" s="20" t="s">
        <v>232</v>
      </c>
      <c r="H15" s="8">
        <v>211</v>
      </c>
      <c r="I15" s="7">
        <v>61</v>
      </c>
      <c r="J15" s="7" t="s">
        <v>232</v>
      </c>
      <c r="K15" s="8">
        <v>61</v>
      </c>
      <c r="L15" s="7" t="s">
        <v>232</v>
      </c>
      <c r="M15" s="7" t="s">
        <v>232</v>
      </c>
      <c r="N15" s="7" t="s">
        <v>232</v>
      </c>
      <c r="O15" s="7" t="s">
        <v>232</v>
      </c>
      <c r="P15" s="20" t="s">
        <v>232</v>
      </c>
      <c r="Q15" s="8">
        <v>272</v>
      </c>
      <c r="R15" s="9"/>
    </row>
    <row r="16" spans="1:20" ht="18" customHeight="1" x14ac:dyDescent="0.25">
      <c r="A16" s="5" t="s">
        <v>214</v>
      </c>
      <c r="B16" s="6" t="s">
        <v>142</v>
      </c>
      <c r="C16" s="6" t="s">
        <v>47</v>
      </c>
      <c r="D16" s="7">
        <v>134</v>
      </c>
      <c r="E16" s="20" t="s">
        <v>232</v>
      </c>
      <c r="F16" s="7" t="s">
        <v>232</v>
      </c>
      <c r="G16" s="20" t="s">
        <v>232</v>
      </c>
      <c r="H16" s="8">
        <v>134</v>
      </c>
      <c r="I16" s="7">
        <v>32</v>
      </c>
      <c r="J16" s="7" t="s">
        <v>232</v>
      </c>
      <c r="K16" s="8">
        <v>32</v>
      </c>
      <c r="L16" s="7" t="s">
        <v>232</v>
      </c>
      <c r="M16" s="7">
        <v>107</v>
      </c>
      <c r="N16" s="7" t="s">
        <v>232</v>
      </c>
      <c r="O16" s="7" t="s">
        <v>232</v>
      </c>
      <c r="P16" s="20" t="s">
        <v>232</v>
      </c>
      <c r="Q16" s="8">
        <v>273</v>
      </c>
      <c r="R16" s="9"/>
    </row>
    <row r="17" spans="1:18" ht="18" customHeight="1" x14ac:dyDescent="0.25">
      <c r="A17" s="5" t="s">
        <v>214</v>
      </c>
      <c r="B17" s="10" t="s">
        <v>178</v>
      </c>
      <c r="C17" s="6" t="s">
        <v>49</v>
      </c>
      <c r="D17" s="7">
        <v>255</v>
      </c>
      <c r="E17" s="20" t="s">
        <v>232</v>
      </c>
      <c r="F17" s="7" t="s">
        <v>232</v>
      </c>
      <c r="G17" s="20" t="s">
        <v>232</v>
      </c>
      <c r="H17" s="8">
        <v>255</v>
      </c>
      <c r="I17" s="7">
        <v>29</v>
      </c>
      <c r="J17" s="7" t="s">
        <v>232</v>
      </c>
      <c r="K17" s="8">
        <v>29</v>
      </c>
      <c r="L17" s="7" t="s">
        <v>232</v>
      </c>
      <c r="M17" s="7">
        <v>796</v>
      </c>
      <c r="N17" s="7" t="s">
        <v>232</v>
      </c>
      <c r="O17" s="7" t="s">
        <v>232</v>
      </c>
      <c r="P17" s="20" t="s">
        <v>232</v>
      </c>
      <c r="Q17" s="8">
        <v>1080</v>
      </c>
      <c r="R17" s="9"/>
    </row>
    <row r="18" spans="1:18" ht="18" customHeight="1" x14ac:dyDescent="0.25">
      <c r="A18" s="5" t="s">
        <v>214</v>
      </c>
      <c r="B18" s="10" t="s">
        <v>179</v>
      </c>
      <c r="C18" s="6" t="s">
        <v>50</v>
      </c>
      <c r="D18" s="7">
        <v>319</v>
      </c>
      <c r="E18" s="20" t="s">
        <v>232</v>
      </c>
      <c r="F18" s="7" t="s">
        <v>232</v>
      </c>
      <c r="G18" s="20" t="s">
        <v>232</v>
      </c>
      <c r="H18" s="8">
        <v>319</v>
      </c>
      <c r="I18" s="7">
        <v>42</v>
      </c>
      <c r="J18" s="7" t="s">
        <v>232</v>
      </c>
      <c r="K18" s="8">
        <v>42</v>
      </c>
      <c r="L18" s="7" t="s">
        <v>232</v>
      </c>
      <c r="M18" s="7">
        <v>207</v>
      </c>
      <c r="N18" s="7" t="s">
        <v>232</v>
      </c>
      <c r="O18" s="7" t="s">
        <v>232</v>
      </c>
      <c r="P18" s="20" t="s">
        <v>232</v>
      </c>
      <c r="Q18" s="8">
        <v>568</v>
      </c>
      <c r="R18" s="9"/>
    </row>
    <row r="19" spans="1:18" ht="18" customHeight="1" x14ac:dyDescent="0.25">
      <c r="A19" s="5" t="s">
        <v>214</v>
      </c>
      <c r="B19" s="10" t="s">
        <v>180</v>
      </c>
      <c r="C19" s="6" t="s">
        <v>51</v>
      </c>
      <c r="D19" s="7">
        <v>267</v>
      </c>
      <c r="E19" s="20" t="s">
        <v>232</v>
      </c>
      <c r="F19" s="7" t="s">
        <v>232</v>
      </c>
      <c r="G19" s="20" t="s">
        <v>232</v>
      </c>
      <c r="H19" s="8">
        <v>267</v>
      </c>
      <c r="I19" s="7">
        <v>57</v>
      </c>
      <c r="J19" s="7">
        <v>126</v>
      </c>
      <c r="K19" s="8">
        <v>183</v>
      </c>
      <c r="L19" s="7">
        <v>299</v>
      </c>
      <c r="M19" s="7">
        <v>221</v>
      </c>
      <c r="N19" s="7" t="s">
        <v>232</v>
      </c>
      <c r="O19" s="7" t="s">
        <v>232</v>
      </c>
      <c r="P19" s="20" t="s">
        <v>232</v>
      </c>
      <c r="Q19" s="8">
        <v>970</v>
      </c>
      <c r="R19" s="9"/>
    </row>
    <row r="20" spans="1:18" ht="18" customHeight="1" x14ac:dyDescent="0.25">
      <c r="A20" s="5" t="s">
        <v>214</v>
      </c>
      <c r="B20" s="6" t="s">
        <v>146</v>
      </c>
      <c r="C20" s="6" t="s">
        <v>63</v>
      </c>
      <c r="D20" s="7">
        <v>390</v>
      </c>
      <c r="E20" s="20" t="s">
        <v>232</v>
      </c>
      <c r="F20" s="7" t="s">
        <v>232</v>
      </c>
      <c r="G20" s="20" t="s">
        <v>232</v>
      </c>
      <c r="H20" s="8">
        <v>390</v>
      </c>
      <c r="I20" s="7">
        <v>92</v>
      </c>
      <c r="J20" s="7" t="s">
        <v>232</v>
      </c>
      <c r="K20" s="8">
        <v>92</v>
      </c>
      <c r="L20" s="7">
        <v>113</v>
      </c>
      <c r="M20" s="7">
        <v>637</v>
      </c>
      <c r="N20" s="7">
        <v>2</v>
      </c>
      <c r="O20" s="7" t="s">
        <v>232</v>
      </c>
      <c r="P20" s="20" t="s">
        <v>232</v>
      </c>
      <c r="Q20" s="8">
        <v>1234</v>
      </c>
      <c r="R20" s="9"/>
    </row>
    <row r="21" spans="1:18" ht="18" customHeight="1" x14ac:dyDescent="0.25">
      <c r="A21" s="5" t="s">
        <v>214</v>
      </c>
      <c r="B21" s="6" t="s">
        <v>149</v>
      </c>
      <c r="C21" s="6" t="s">
        <v>66</v>
      </c>
      <c r="D21" s="7">
        <v>494</v>
      </c>
      <c r="E21" s="20" t="s">
        <v>232</v>
      </c>
      <c r="F21" s="7" t="s">
        <v>232</v>
      </c>
      <c r="G21" s="20" t="s">
        <v>232</v>
      </c>
      <c r="H21" s="8">
        <v>494</v>
      </c>
      <c r="I21" s="7">
        <v>51</v>
      </c>
      <c r="J21" s="7" t="s">
        <v>232</v>
      </c>
      <c r="K21" s="8">
        <v>51</v>
      </c>
      <c r="L21" s="7">
        <v>34</v>
      </c>
      <c r="M21" s="7">
        <v>651</v>
      </c>
      <c r="N21" s="7" t="s">
        <v>232</v>
      </c>
      <c r="O21" s="7" t="s">
        <v>232</v>
      </c>
      <c r="P21" s="20" t="s">
        <v>232</v>
      </c>
      <c r="Q21" s="8">
        <v>1230</v>
      </c>
      <c r="R21" s="9"/>
    </row>
    <row r="22" spans="1:18" ht="18" customHeight="1" x14ac:dyDescent="0.25">
      <c r="A22" s="5" t="s">
        <v>214</v>
      </c>
      <c r="B22" s="6" t="s">
        <v>150</v>
      </c>
      <c r="C22" s="6" t="s">
        <v>67</v>
      </c>
      <c r="D22" s="7">
        <v>98</v>
      </c>
      <c r="E22" s="20" t="s">
        <v>232</v>
      </c>
      <c r="F22" s="7" t="s">
        <v>232</v>
      </c>
      <c r="G22" s="20" t="s">
        <v>232</v>
      </c>
      <c r="H22" s="8">
        <v>98</v>
      </c>
      <c r="I22" s="7">
        <v>24</v>
      </c>
      <c r="J22" s="7" t="s">
        <v>232</v>
      </c>
      <c r="K22" s="8">
        <v>24</v>
      </c>
      <c r="L22" s="7" t="s">
        <v>232</v>
      </c>
      <c r="M22" s="7" t="s">
        <v>232</v>
      </c>
      <c r="N22" s="7" t="s">
        <v>232</v>
      </c>
      <c r="O22" s="7" t="s">
        <v>232</v>
      </c>
      <c r="P22" s="20" t="s">
        <v>232</v>
      </c>
      <c r="Q22" s="8">
        <v>122</v>
      </c>
      <c r="R22" s="9"/>
    </row>
    <row r="23" spans="1:18" ht="18" customHeight="1" x14ac:dyDescent="0.25">
      <c r="A23" s="5" t="s">
        <v>214</v>
      </c>
      <c r="B23" s="6" t="s">
        <v>151</v>
      </c>
      <c r="C23" s="6" t="s">
        <v>68</v>
      </c>
      <c r="D23" s="7">
        <v>473</v>
      </c>
      <c r="E23" s="20" t="s">
        <v>232</v>
      </c>
      <c r="F23" s="7">
        <v>173</v>
      </c>
      <c r="G23" s="20" t="s">
        <v>232</v>
      </c>
      <c r="H23" s="8">
        <v>646</v>
      </c>
      <c r="I23" s="7">
        <v>148</v>
      </c>
      <c r="J23" s="7" t="s">
        <v>232</v>
      </c>
      <c r="K23" s="8">
        <v>148</v>
      </c>
      <c r="L23" s="7">
        <v>33</v>
      </c>
      <c r="M23" s="7">
        <v>1730</v>
      </c>
      <c r="N23" s="7">
        <v>1</v>
      </c>
      <c r="O23" s="7">
        <v>110</v>
      </c>
      <c r="P23" s="20" t="s">
        <v>232</v>
      </c>
      <c r="Q23" s="8">
        <v>2668</v>
      </c>
      <c r="R23" s="9"/>
    </row>
    <row r="24" spans="1:18" ht="18" customHeight="1" x14ac:dyDescent="0.25">
      <c r="A24" s="5" t="s">
        <v>214</v>
      </c>
      <c r="B24" s="10" t="s">
        <v>189</v>
      </c>
      <c r="C24" s="6" t="s">
        <v>69</v>
      </c>
      <c r="D24" s="7">
        <v>154</v>
      </c>
      <c r="E24" s="20" t="s">
        <v>232</v>
      </c>
      <c r="F24" s="7" t="s">
        <v>232</v>
      </c>
      <c r="G24" s="20" t="s">
        <v>232</v>
      </c>
      <c r="H24" s="8">
        <v>154</v>
      </c>
      <c r="I24" s="7">
        <v>72</v>
      </c>
      <c r="J24" s="7">
        <v>42</v>
      </c>
      <c r="K24" s="8">
        <v>114</v>
      </c>
      <c r="L24" s="7" t="s">
        <v>232</v>
      </c>
      <c r="M24" s="7" t="s">
        <v>232</v>
      </c>
      <c r="N24" s="7" t="s">
        <v>232</v>
      </c>
      <c r="O24" s="7" t="s">
        <v>232</v>
      </c>
      <c r="P24" s="20" t="s">
        <v>232</v>
      </c>
      <c r="Q24" s="8">
        <v>268</v>
      </c>
      <c r="R24" s="9"/>
    </row>
    <row r="25" spans="1:18" ht="18" customHeight="1" x14ac:dyDescent="0.25">
      <c r="A25" s="5" t="s">
        <v>214</v>
      </c>
      <c r="B25" s="10" t="s">
        <v>190</v>
      </c>
      <c r="C25" s="6" t="s">
        <v>70</v>
      </c>
      <c r="D25" s="7">
        <v>136</v>
      </c>
      <c r="E25" s="20" t="s">
        <v>232</v>
      </c>
      <c r="F25" s="7" t="s">
        <v>232</v>
      </c>
      <c r="G25" s="20" t="s">
        <v>232</v>
      </c>
      <c r="H25" s="8">
        <v>136</v>
      </c>
      <c r="I25" s="7">
        <v>42</v>
      </c>
      <c r="J25" s="7" t="s">
        <v>232</v>
      </c>
      <c r="K25" s="8">
        <v>42</v>
      </c>
      <c r="L25" s="7" t="s">
        <v>232</v>
      </c>
      <c r="M25" s="7" t="s">
        <v>232</v>
      </c>
      <c r="N25" s="7" t="s">
        <v>232</v>
      </c>
      <c r="O25" s="7" t="s">
        <v>232</v>
      </c>
      <c r="P25" s="20" t="s">
        <v>232</v>
      </c>
      <c r="Q25" s="8">
        <v>178</v>
      </c>
      <c r="R25" s="9"/>
    </row>
    <row r="26" spans="1:18" ht="18" customHeight="1" x14ac:dyDescent="0.25">
      <c r="A26" s="5" t="s">
        <v>214</v>
      </c>
      <c r="B26" s="10" t="s">
        <v>191</v>
      </c>
      <c r="C26" s="6" t="s">
        <v>71</v>
      </c>
      <c r="D26" s="7">
        <v>123</v>
      </c>
      <c r="E26" s="20" t="s">
        <v>232</v>
      </c>
      <c r="F26" s="7" t="s">
        <v>232</v>
      </c>
      <c r="G26" s="20" t="s">
        <v>232</v>
      </c>
      <c r="H26" s="8">
        <v>123</v>
      </c>
      <c r="I26" s="7">
        <v>47</v>
      </c>
      <c r="J26" s="7" t="s">
        <v>232</v>
      </c>
      <c r="K26" s="8">
        <v>47</v>
      </c>
      <c r="L26" s="7" t="s">
        <v>232</v>
      </c>
      <c r="M26" s="7" t="s">
        <v>232</v>
      </c>
      <c r="N26" s="7" t="s">
        <v>232</v>
      </c>
      <c r="O26" s="7" t="s">
        <v>232</v>
      </c>
      <c r="P26" s="20" t="s">
        <v>232</v>
      </c>
      <c r="Q26" s="8">
        <v>170</v>
      </c>
      <c r="R26" s="9"/>
    </row>
    <row r="27" spans="1:18" ht="18" customHeight="1" x14ac:dyDescent="0.25">
      <c r="A27" s="5" t="s">
        <v>214</v>
      </c>
      <c r="B27" s="10" t="s">
        <v>192</v>
      </c>
      <c r="C27" s="6" t="s">
        <v>72</v>
      </c>
      <c r="D27" s="7">
        <v>161</v>
      </c>
      <c r="E27" s="20" t="s">
        <v>232</v>
      </c>
      <c r="F27" s="7" t="s">
        <v>232</v>
      </c>
      <c r="G27" s="20" t="s">
        <v>232</v>
      </c>
      <c r="H27" s="8">
        <v>161</v>
      </c>
      <c r="I27" s="7">
        <v>32</v>
      </c>
      <c r="J27" s="7" t="s">
        <v>232</v>
      </c>
      <c r="K27" s="8">
        <v>32</v>
      </c>
      <c r="L27" s="7">
        <v>40</v>
      </c>
      <c r="M27" s="7" t="s">
        <v>232</v>
      </c>
      <c r="N27" s="7" t="s">
        <v>232</v>
      </c>
      <c r="O27" s="7" t="s">
        <v>232</v>
      </c>
      <c r="P27" s="20" t="s">
        <v>232</v>
      </c>
      <c r="Q27" s="8">
        <v>233</v>
      </c>
      <c r="R27" s="9"/>
    </row>
    <row r="28" spans="1:18" ht="18" customHeight="1" x14ac:dyDescent="0.25">
      <c r="A28" s="5" t="s">
        <v>214</v>
      </c>
      <c r="B28" s="6" t="s">
        <v>155</v>
      </c>
      <c r="C28" s="6" t="s">
        <v>78</v>
      </c>
      <c r="D28" s="7">
        <v>413</v>
      </c>
      <c r="E28" s="20" t="s">
        <v>232</v>
      </c>
      <c r="F28" s="7">
        <v>46</v>
      </c>
      <c r="G28" s="20" t="s">
        <v>232</v>
      </c>
      <c r="H28" s="8">
        <v>459</v>
      </c>
      <c r="I28" s="7">
        <v>49</v>
      </c>
      <c r="J28" s="7" t="s">
        <v>232</v>
      </c>
      <c r="K28" s="8">
        <v>49</v>
      </c>
      <c r="L28" s="7">
        <v>517</v>
      </c>
      <c r="M28" s="7">
        <v>4289</v>
      </c>
      <c r="N28" s="7" t="s">
        <v>232</v>
      </c>
      <c r="O28" s="7" t="s">
        <v>232</v>
      </c>
      <c r="P28" s="20" t="s">
        <v>232</v>
      </c>
      <c r="Q28" s="8">
        <v>5314</v>
      </c>
      <c r="R28" s="9"/>
    </row>
    <row r="29" spans="1:18" ht="18" customHeight="1" x14ac:dyDescent="0.25">
      <c r="A29" s="5" t="s">
        <v>214</v>
      </c>
      <c r="B29" s="6" t="s">
        <v>161</v>
      </c>
      <c r="C29" s="6" t="s">
        <v>95</v>
      </c>
      <c r="D29" s="7">
        <v>163</v>
      </c>
      <c r="E29" s="20" t="s">
        <v>232</v>
      </c>
      <c r="F29" s="7" t="s">
        <v>232</v>
      </c>
      <c r="G29" s="20" t="s">
        <v>232</v>
      </c>
      <c r="H29" s="8">
        <v>163</v>
      </c>
      <c r="I29" s="7">
        <v>55</v>
      </c>
      <c r="J29" s="7" t="s">
        <v>232</v>
      </c>
      <c r="K29" s="8">
        <v>55</v>
      </c>
      <c r="L29" s="7">
        <v>9</v>
      </c>
      <c r="M29" s="7" t="s">
        <v>232</v>
      </c>
      <c r="N29" s="7" t="s">
        <v>232</v>
      </c>
      <c r="O29" s="7" t="s">
        <v>232</v>
      </c>
      <c r="P29" s="20" t="s">
        <v>232</v>
      </c>
      <c r="Q29" s="8">
        <v>227</v>
      </c>
      <c r="R29" s="9"/>
    </row>
    <row r="30" spans="1:18" ht="18" customHeight="1" x14ac:dyDescent="0.25">
      <c r="A30" s="5" t="s">
        <v>214</v>
      </c>
      <c r="B30" s="6" t="s">
        <v>163</v>
      </c>
      <c r="C30" s="6" t="s">
        <v>104</v>
      </c>
      <c r="D30" s="7">
        <v>132</v>
      </c>
      <c r="E30" s="20" t="s">
        <v>232</v>
      </c>
      <c r="F30" s="7" t="s">
        <v>232</v>
      </c>
      <c r="G30" s="20" t="s">
        <v>232</v>
      </c>
      <c r="H30" s="8">
        <v>132</v>
      </c>
      <c r="I30" s="7">
        <v>9</v>
      </c>
      <c r="J30" s="7" t="s">
        <v>232</v>
      </c>
      <c r="K30" s="8">
        <v>9</v>
      </c>
      <c r="L30" s="7">
        <v>183</v>
      </c>
      <c r="M30" s="7">
        <v>1570</v>
      </c>
      <c r="N30" s="7" t="s">
        <v>232</v>
      </c>
      <c r="O30" s="7">
        <v>3325</v>
      </c>
      <c r="P30" s="20" t="s">
        <v>232</v>
      </c>
      <c r="Q30" s="8">
        <v>5219</v>
      </c>
      <c r="R30" s="9"/>
    </row>
    <row r="31" spans="1:18" ht="18" customHeight="1" x14ac:dyDescent="0.25">
      <c r="A31" s="80" t="s">
        <v>255</v>
      </c>
      <c r="B31" s="12" t="s">
        <v>233</v>
      </c>
      <c r="C31" s="12"/>
      <c r="D31" s="13">
        <f>SUM(D3:D30)</f>
        <v>6757</v>
      </c>
      <c r="E31" s="14" t="s">
        <v>232</v>
      </c>
      <c r="F31" s="13">
        <f>SUM(F7:F30)</f>
        <v>1495</v>
      </c>
      <c r="G31" s="14" t="s">
        <v>232</v>
      </c>
      <c r="H31" s="15">
        <f t="shared" ref="H31:O31" si="1">SUM(H3:H30)</f>
        <v>8252</v>
      </c>
      <c r="I31" s="13">
        <f t="shared" si="1"/>
        <v>1391</v>
      </c>
      <c r="J31" s="13">
        <f t="shared" si="1"/>
        <v>449</v>
      </c>
      <c r="K31" s="15">
        <f t="shared" si="1"/>
        <v>1840</v>
      </c>
      <c r="L31" s="13">
        <f t="shared" si="1"/>
        <v>11050</v>
      </c>
      <c r="M31" s="13">
        <f t="shared" si="1"/>
        <v>18901</v>
      </c>
      <c r="N31" s="13">
        <f t="shared" si="1"/>
        <v>6</v>
      </c>
      <c r="O31" s="13">
        <f t="shared" si="1"/>
        <v>3723</v>
      </c>
      <c r="P31" s="14" t="s">
        <v>232</v>
      </c>
      <c r="Q31" s="15">
        <f>SUM(H31,K31,L31,M31,N31,O31,P31)</f>
        <v>43772</v>
      </c>
      <c r="R31" s="9"/>
    </row>
    <row r="32" spans="1:18" ht="18" customHeight="1" x14ac:dyDescent="0.25">
      <c r="A32" s="5" t="s">
        <v>216</v>
      </c>
      <c r="B32" s="10" t="s">
        <v>166</v>
      </c>
      <c r="C32" s="6" t="s">
        <v>10</v>
      </c>
      <c r="D32" s="7">
        <v>181</v>
      </c>
      <c r="E32" s="20" t="s">
        <v>232</v>
      </c>
      <c r="F32" s="7">
        <v>60</v>
      </c>
      <c r="G32" s="20" t="s">
        <v>232</v>
      </c>
      <c r="H32" s="8">
        <v>241</v>
      </c>
      <c r="I32" s="7">
        <v>22</v>
      </c>
      <c r="J32" s="7">
        <v>20</v>
      </c>
      <c r="K32" s="8">
        <v>42</v>
      </c>
      <c r="L32" s="7">
        <v>734</v>
      </c>
      <c r="M32" s="7">
        <v>1950</v>
      </c>
      <c r="N32" s="7" t="s">
        <v>232</v>
      </c>
      <c r="O32" s="7" t="s">
        <v>232</v>
      </c>
      <c r="P32" s="20" t="s">
        <v>232</v>
      </c>
      <c r="Q32" s="8">
        <v>2967</v>
      </c>
    </row>
    <row r="33" spans="1:17" ht="18" customHeight="1" x14ac:dyDescent="0.25">
      <c r="A33" s="5" t="s">
        <v>216</v>
      </c>
      <c r="B33" s="10" t="s">
        <v>167</v>
      </c>
      <c r="C33" s="6" t="s">
        <v>11</v>
      </c>
      <c r="D33" s="7">
        <v>262</v>
      </c>
      <c r="E33" s="20" t="s">
        <v>232</v>
      </c>
      <c r="F33" s="7">
        <v>80</v>
      </c>
      <c r="G33" s="20" t="s">
        <v>232</v>
      </c>
      <c r="H33" s="8">
        <v>342</v>
      </c>
      <c r="I33" s="7">
        <v>19</v>
      </c>
      <c r="J33" s="7">
        <v>37</v>
      </c>
      <c r="K33" s="8">
        <v>56</v>
      </c>
      <c r="L33" s="7">
        <v>720</v>
      </c>
      <c r="M33" s="7">
        <v>450</v>
      </c>
      <c r="N33" s="7" t="s">
        <v>232</v>
      </c>
      <c r="O33" s="7">
        <v>10</v>
      </c>
      <c r="P33" s="20" t="s">
        <v>232</v>
      </c>
      <c r="Q33" s="8">
        <v>1578</v>
      </c>
    </row>
    <row r="34" spans="1:17" ht="18" customHeight="1" x14ac:dyDescent="0.25">
      <c r="A34" s="5" t="s">
        <v>216</v>
      </c>
      <c r="B34" s="10" t="s">
        <v>173</v>
      </c>
      <c r="C34" s="6" t="s">
        <v>25</v>
      </c>
      <c r="D34" s="7">
        <v>87</v>
      </c>
      <c r="E34" s="20" t="s">
        <v>232</v>
      </c>
      <c r="F34" s="7" t="s">
        <v>232</v>
      </c>
      <c r="G34" s="20" t="s">
        <v>232</v>
      </c>
      <c r="H34" s="8">
        <v>87</v>
      </c>
      <c r="I34" s="7">
        <v>37</v>
      </c>
      <c r="J34" s="7" t="s">
        <v>232</v>
      </c>
      <c r="K34" s="8">
        <v>37</v>
      </c>
      <c r="L34" s="7" t="s">
        <v>232</v>
      </c>
      <c r="M34" s="7" t="s">
        <v>232</v>
      </c>
      <c r="N34" s="7" t="s">
        <v>232</v>
      </c>
      <c r="O34" s="7">
        <v>29</v>
      </c>
      <c r="P34" s="20" t="s">
        <v>232</v>
      </c>
      <c r="Q34" s="8">
        <v>153</v>
      </c>
    </row>
    <row r="35" spans="1:17" ht="18" customHeight="1" x14ac:dyDescent="0.25">
      <c r="A35" s="5" t="s">
        <v>216</v>
      </c>
      <c r="B35" s="10" t="s">
        <v>174</v>
      </c>
      <c r="C35" s="6" t="s">
        <v>26</v>
      </c>
      <c r="D35" s="7">
        <v>128</v>
      </c>
      <c r="E35" s="20" t="s">
        <v>232</v>
      </c>
      <c r="F35" s="7" t="s">
        <v>232</v>
      </c>
      <c r="G35" s="20" t="s">
        <v>232</v>
      </c>
      <c r="H35" s="8">
        <v>128</v>
      </c>
      <c r="I35" s="7">
        <v>2</v>
      </c>
      <c r="J35" s="7" t="s">
        <v>232</v>
      </c>
      <c r="K35" s="8">
        <v>2</v>
      </c>
      <c r="L35" s="7">
        <v>5</v>
      </c>
      <c r="M35" s="7" t="s">
        <v>232</v>
      </c>
      <c r="N35" s="7" t="s">
        <v>232</v>
      </c>
      <c r="O35" s="7" t="s">
        <v>232</v>
      </c>
      <c r="P35" s="20" t="s">
        <v>232</v>
      </c>
      <c r="Q35" s="8">
        <v>135</v>
      </c>
    </row>
    <row r="36" spans="1:17" ht="18" customHeight="1" x14ac:dyDescent="0.25">
      <c r="A36" s="5" t="s">
        <v>216</v>
      </c>
      <c r="B36" s="10" t="s">
        <v>175</v>
      </c>
      <c r="C36" s="6" t="s">
        <v>27</v>
      </c>
      <c r="D36" s="7">
        <v>55</v>
      </c>
      <c r="E36" s="20" t="s">
        <v>232</v>
      </c>
      <c r="F36" s="7" t="s">
        <v>232</v>
      </c>
      <c r="G36" s="20" t="s">
        <v>232</v>
      </c>
      <c r="H36" s="8">
        <v>55</v>
      </c>
      <c r="I36" s="7">
        <v>25</v>
      </c>
      <c r="J36" s="7" t="s">
        <v>232</v>
      </c>
      <c r="K36" s="8">
        <v>25</v>
      </c>
      <c r="L36" s="7" t="s">
        <v>232</v>
      </c>
      <c r="M36" s="7" t="s">
        <v>232</v>
      </c>
      <c r="N36" s="7" t="s">
        <v>232</v>
      </c>
      <c r="O36" s="7">
        <v>172</v>
      </c>
      <c r="P36" s="20" t="s">
        <v>232</v>
      </c>
      <c r="Q36" s="8">
        <v>252</v>
      </c>
    </row>
    <row r="37" spans="1:17" ht="18" customHeight="1" x14ac:dyDescent="0.25">
      <c r="A37" s="5" t="s">
        <v>216</v>
      </c>
      <c r="B37" s="10" t="s">
        <v>181</v>
      </c>
      <c r="C37" s="6" t="s">
        <v>52</v>
      </c>
      <c r="D37" s="7">
        <v>128</v>
      </c>
      <c r="E37" s="20" t="s">
        <v>232</v>
      </c>
      <c r="F37" s="7" t="s">
        <v>232</v>
      </c>
      <c r="G37" s="20" t="s">
        <v>232</v>
      </c>
      <c r="H37" s="8">
        <v>128</v>
      </c>
      <c r="I37" s="7">
        <v>26</v>
      </c>
      <c r="J37" s="7">
        <v>19</v>
      </c>
      <c r="K37" s="8">
        <v>45</v>
      </c>
      <c r="L37" s="7">
        <v>79</v>
      </c>
      <c r="M37" s="7" t="s">
        <v>232</v>
      </c>
      <c r="N37" s="7" t="s">
        <v>232</v>
      </c>
      <c r="O37" s="7" t="s">
        <v>232</v>
      </c>
      <c r="P37" s="20" t="s">
        <v>232</v>
      </c>
      <c r="Q37" s="8">
        <v>252</v>
      </c>
    </row>
    <row r="38" spans="1:17" ht="18" customHeight="1" x14ac:dyDescent="0.25">
      <c r="A38" s="5" t="s">
        <v>216</v>
      </c>
      <c r="B38" s="10" t="s">
        <v>182</v>
      </c>
      <c r="C38" s="6" t="s">
        <v>53</v>
      </c>
      <c r="D38" s="7">
        <v>109</v>
      </c>
      <c r="E38" s="20" t="s">
        <v>232</v>
      </c>
      <c r="F38" s="7" t="s">
        <v>232</v>
      </c>
      <c r="G38" s="20" t="s">
        <v>232</v>
      </c>
      <c r="H38" s="8">
        <v>109</v>
      </c>
      <c r="I38" s="7">
        <v>14</v>
      </c>
      <c r="J38" s="7">
        <v>44</v>
      </c>
      <c r="K38" s="8">
        <v>58</v>
      </c>
      <c r="L38" s="7">
        <v>97</v>
      </c>
      <c r="M38" s="7" t="s">
        <v>232</v>
      </c>
      <c r="N38" s="7" t="s">
        <v>232</v>
      </c>
      <c r="O38" s="7" t="s">
        <v>232</v>
      </c>
      <c r="P38" s="20" t="s">
        <v>232</v>
      </c>
      <c r="Q38" s="8">
        <v>264</v>
      </c>
    </row>
    <row r="39" spans="1:17" ht="18" customHeight="1" x14ac:dyDescent="0.25">
      <c r="A39" s="5" t="s">
        <v>216</v>
      </c>
      <c r="B39" s="10" t="s">
        <v>141</v>
      </c>
      <c r="C39" s="6" t="s">
        <v>56</v>
      </c>
      <c r="D39" s="7">
        <v>110</v>
      </c>
      <c r="E39" s="20" t="s">
        <v>232</v>
      </c>
      <c r="F39" s="7" t="s">
        <v>232</v>
      </c>
      <c r="G39" s="20" t="s">
        <v>232</v>
      </c>
      <c r="H39" s="8">
        <v>110</v>
      </c>
      <c r="I39" s="7">
        <v>27</v>
      </c>
      <c r="J39" s="7">
        <v>39</v>
      </c>
      <c r="K39" s="8">
        <v>66</v>
      </c>
      <c r="L39" s="7">
        <v>24</v>
      </c>
      <c r="M39" s="7" t="s">
        <v>232</v>
      </c>
      <c r="N39" s="7" t="s">
        <v>232</v>
      </c>
      <c r="O39" s="7" t="s">
        <v>232</v>
      </c>
      <c r="P39" s="20" t="s">
        <v>232</v>
      </c>
      <c r="Q39" s="8">
        <v>200</v>
      </c>
    </row>
    <row r="40" spans="1:17" ht="18" customHeight="1" x14ac:dyDescent="0.25">
      <c r="A40" s="5" t="s">
        <v>216</v>
      </c>
      <c r="B40" s="10" t="s">
        <v>183</v>
      </c>
      <c r="C40" s="6" t="s">
        <v>57</v>
      </c>
      <c r="D40" s="7">
        <v>149</v>
      </c>
      <c r="E40" s="20" t="s">
        <v>232</v>
      </c>
      <c r="F40" s="7" t="s">
        <v>232</v>
      </c>
      <c r="G40" s="20" t="s">
        <v>232</v>
      </c>
      <c r="H40" s="8">
        <v>149</v>
      </c>
      <c r="I40" s="7">
        <v>42</v>
      </c>
      <c r="J40" s="7">
        <v>71</v>
      </c>
      <c r="K40" s="8">
        <v>113</v>
      </c>
      <c r="L40" s="7" t="s">
        <v>232</v>
      </c>
      <c r="M40" s="7" t="s">
        <v>232</v>
      </c>
      <c r="N40" s="7" t="s">
        <v>232</v>
      </c>
      <c r="O40" s="7" t="s">
        <v>232</v>
      </c>
      <c r="P40" s="20" t="s">
        <v>232</v>
      </c>
      <c r="Q40" s="8">
        <v>262</v>
      </c>
    </row>
    <row r="41" spans="1:17" ht="18" customHeight="1" x14ac:dyDescent="0.25">
      <c r="A41" s="5" t="s">
        <v>216</v>
      </c>
      <c r="B41" s="10" t="s">
        <v>184</v>
      </c>
      <c r="C41" s="6" t="s">
        <v>58</v>
      </c>
      <c r="D41" s="7">
        <v>88</v>
      </c>
      <c r="E41" s="20" t="s">
        <v>232</v>
      </c>
      <c r="F41" s="7" t="s">
        <v>232</v>
      </c>
      <c r="G41" s="20" t="s">
        <v>232</v>
      </c>
      <c r="H41" s="8">
        <v>88</v>
      </c>
      <c r="I41" s="7">
        <v>10</v>
      </c>
      <c r="J41" s="7" t="s">
        <v>232</v>
      </c>
      <c r="K41" s="8">
        <v>10</v>
      </c>
      <c r="L41" s="7">
        <v>177</v>
      </c>
      <c r="M41" s="7">
        <v>297</v>
      </c>
      <c r="N41" s="7" t="s">
        <v>232</v>
      </c>
      <c r="O41" s="7" t="s">
        <v>232</v>
      </c>
      <c r="P41" s="20" t="s">
        <v>232</v>
      </c>
      <c r="Q41" s="8">
        <v>572</v>
      </c>
    </row>
    <row r="42" spans="1:17" ht="18" customHeight="1" x14ac:dyDescent="0.25">
      <c r="A42" s="5" t="s">
        <v>216</v>
      </c>
      <c r="B42" s="10" t="s">
        <v>185</v>
      </c>
      <c r="C42" s="6" t="s">
        <v>59</v>
      </c>
      <c r="D42" s="7">
        <v>104</v>
      </c>
      <c r="E42" s="20" t="s">
        <v>232</v>
      </c>
      <c r="F42" s="7" t="s">
        <v>232</v>
      </c>
      <c r="G42" s="20" t="s">
        <v>232</v>
      </c>
      <c r="H42" s="8">
        <v>104</v>
      </c>
      <c r="I42" s="7">
        <v>21</v>
      </c>
      <c r="J42" s="7" t="s">
        <v>232</v>
      </c>
      <c r="K42" s="8">
        <v>21</v>
      </c>
      <c r="L42" s="7">
        <v>121</v>
      </c>
      <c r="M42" s="7">
        <v>233</v>
      </c>
      <c r="N42" s="7" t="s">
        <v>232</v>
      </c>
      <c r="O42" s="7" t="s">
        <v>232</v>
      </c>
      <c r="P42" s="20" t="s">
        <v>232</v>
      </c>
      <c r="Q42" s="8">
        <v>479</v>
      </c>
    </row>
    <row r="43" spans="1:17" ht="18" customHeight="1" x14ac:dyDescent="0.25">
      <c r="A43" s="5" t="s">
        <v>216</v>
      </c>
      <c r="B43" s="10" t="s">
        <v>186</v>
      </c>
      <c r="C43" s="6" t="s">
        <v>60</v>
      </c>
      <c r="D43" s="7">
        <v>40</v>
      </c>
      <c r="E43" s="20" t="s">
        <v>232</v>
      </c>
      <c r="F43" s="7">
        <v>14</v>
      </c>
      <c r="G43" s="20" t="s">
        <v>232</v>
      </c>
      <c r="H43" s="8">
        <v>54</v>
      </c>
      <c r="I43" s="7">
        <v>18</v>
      </c>
      <c r="J43" s="7">
        <v>23</v>
      </c>
      <c r="K43" s="8">
        <v>41</v>
      </c>
      <c r="L43" s="7">
        <v>166</v>
      </c>
      <c r="M43" s="7">
        <v>152</v>
      </c>
      <c r="N43" s="7" t="s">
        <v>232</v>
      </c>
      <c r="O43" s="7" t="s">
        <v>232</v>
      </c>
      <c r="P43" s="20" t="s">
        <v>232</v>
      </c>
      <c r="Q43" s="8">
        <v>413</v>
      </c>
    </row>
    <row r="44" spans="1:17" ht="18" customHeight="1" x14ac:dyDescent="0.25">
      <c r="A44" s="5" t="s">
        <v>216</v>
      </c>
      <c r="B44" s="10" t="s">
        <v>187</v>
      </c>
      <c r="C44" s="6" t="s">
        <v>61</v>
      </c>
      <c r="D44" s="7">
        <v>83</v>
      </c>
      <c r="E44" s="20" t="s">
        <v>232</v>
      </c>
      <c r="F44" s="7" t="s">
        <v>232</v>
      </c>
      <c r="G44" s="20" t="s">
        <v>232</v>
      </c>
      <c r="H44" s="8">
        <v>83</v>
      </c>
      <c r="I44" s="7">
        <v>18</v>
      </c>
      <c r="J44" s="7">
        <v>34</v>
      </c>
      <c r="K44" s="8">
        <v>52</v>
      </c>
      <c r="L44" s="7">
        <v>74</v>
      </c>
      <c r="M44" s="7">
        <v>108</v>
      </c>
      <c r="N44" s="7" t="s">
        <v>232</v>
      </c>
      <c r="O44" s="7">
        <v>50</v>
      </c>
      <c r="P44" s="20" t="s">
        <v>232</v>
      </c>
      <c r="Q44" s="8">
        <v>367</v>
      </c>
    </row>
    <row r="45" spans="1:17" ht="18" customHeight="1" x14ac:dyDescent="0.25">
      <c r="A45" s="5" t="s">
        <v>216</v>
      </c>
      <c r="B45" s="10" t="s">
        <v>188</v>
      </c>
      <c r="C45" s="6" t="s">
        <v>62</v>
      </c>
      <c r="D45" s="7">
        <v>108</v>
      </c>
      <c r="E45" s="20" t="s">
        <v>232</v>
      </c>
      <c r="F45" s="7" t="s">
        <v>232</v>
      </c>
      <c r="G45" s="20" t="s">
        <v>232</v>
      </c>
      <c r="H45" s="8">
        <v>108</v>
      </c>
      <c r="I45" s="7">
        <v>15</v>
      </c>
      <c r="J45" s="7">
        <v>25</v>
      </c>
      <c r="K45" s="8">
        <v>40</v>
      </c>
      <c r="L45" s="7">
        <v>151</v>
      </c>
      <c r="M45" s="7">
        <v>302</v>
      </c>
      <c r="N45" s="7" t="s">
        <v>232</v>
      </c>
      <c r="O45" s="7" t="s">
        <v>232</v>
      </c>
      <c r="P45" s="20" t="s">
        <v>232</v>
      </c>
      <c r="Q45" s="8">
        <v>601</v>
      </c>
    </row>
    <row r="46" spans="1:17" ht="18" customHeight="1" x14ac:dyDescent="0.25">
      <c r="A46" s="5" t="s">
        <v>216</v>
      </c>
      <c r="B46" s="6" t="s">
        <v>148</v>
      </c>
      <c r="C46" s="6" t="s">
        <v>65</v>
      </c>
      <c r="D46" s="7">
        <v>103</v>
      </c>
      <c r="E46" s="20" t="s">
        <v>232</v>
      </c>
      <c r="F46" s="7" t="s">
        <v>232</v>
      </c>
      <c r="G46" s="20" t="s">
        <v>232</v>
      </c>
      <c r="H46" s="8">
        <v>103</v>
      </c>
      <c r="I46" s="7">
        <v>12</v>
      </c>
      <c r="J46" s="7" t="s">
        <v>232</v>
      </c>
      <c r="K46" s="8">
        <v>12</v>
      </c>
      <c r="L46" s="7">
        <v>6</v>
      </c>
      <c r="M46" s="7" t="s">
        <v>232</v>
      </c>
      <c r="N46" s="7">
        <v>7</v>
      </c>
      <c r="O46" s="7" t="s">
        <v>232</v>
      </c>
      <c r="P46" s="20" t="s">
        <v>232</v>
      </c>
      <c r="Q46" s="8">
        <v>128</v>
      </c>
    </row>
    <row r="47" spans="1:17" ht="18" customHeight="1" x14ac:dyDescent="0.25">
      <c r="A47" s="5" t="s">
        <v>216</v>
      </c>
      <c r="B47" s="10" t="s">
        <v>199</v>
      </c>
      <c r="C47" s="6" t="s">
        <v>87</v>
      </c>
      <c r="D47" s="7">
        <v>164</v>
      </c>
      <c r="E47" s="20" t="s">
        <v>232</v>
      </c>
      <c r="F47" s="7">
        <v>30</v>
      </c>
      <c r="G47" s="20" t="s">
        <v>232</v>
      </c>
      <c r="H47" s="8">
        <v>194</v>
      </c>
      <c r="I47" s="7">
        <v>9</v>
      </c>
      <c r="J47" s="7">
        <v>116</v>
      </c>
      <c r="K47" s="8">
        <v>125</v>
      </c>
      <c r="L47" s="7">
        <v>58</v>
      </c>
      <c r="M47" s="7" t="s">
        <v>232</v>
      </c>
      <c r="N47" s="7" t="s">
        <v>232</v>
      </c>
      <c r="O47" s="7" t="s">
        <v>232</v>
      </c>
      <c r="P47" s="20" t="s">
        <v>232</v>
      </c>
      <c r="Q47" s="8">
        <v>377</v>
      </c>
    </row>
    <row r="48" spans="1:17" ht="18" customHeight="1" x14ac:dyDescent="0.25">
      <c r="A48" s="5" t="s">
        <v>216</v>
      </c>
      <c r="B48" s="10" t="s">
        <v>200</v>
      </c>
      <c r="C48" s="6" t="s">
        <v>88</v>
      </c>
      <c r="D48" s="7">
        <v>52</v>
      </c>
      <c r="E48" s="20" t="s">
        <v>232</v>
      </c>
      <c r="F48" s="7" t="s">
        <v>232</v>
      </c>
      <c r="G48" s="20" t="s">
        <v>232</v>
      </c>
      <c r="H48" s="8">
        <v>52</v>
      </c>
      <c r="I48" s="7">
        <v>2</v>
      </c>
      <c r="J48" s="7">
        <v>12</v>
      </c>
      <c r="K48" s="8">
        <v>14</v>
      </c>
      <c r="L48" s="7" t="s">
        <v>232</v>
      </c>
      <c r="M48" s="7" t="s">
        <v>232</v>
      </c>
      <c r="N48" s="7" t="s">
        <v>232</v>
      </c>
      <c r="O48" s="7" t="s">
        <v>232</v>
      </c>
      <c r="P48" s="20" t="s">
        <v>232</v>
      </c>
      <c r="Q48" s="8">
        <v>66</v>
      </c>
    </row>
    <row r="49" spans="1:17" ht="18" customHeight="1" x14ac:dyDescent="0.25">
      <c r="A49" s="5" t="s">
        <v>216</v>
      </c>
      <c r="B49" s="10" t="s">
        <v>201</v>
      </c>
      <c r="C49" s="6" t="s">
        <v>89</v>
      </c>
      <c r="D49" s="7">
        <v>91</v>
      </c>
      <c r="E49" s="20" t="s">
        <v>232</v>
      </c>
      <c r="F49" s="7" t="s">
        <v>232</v>
      </c>
      <c r="G49" s="20" t="s">
        <v>232</v>
      </c>
      <c r="H49" s="8">
        <v>91</v>
      </c>
      <c r="I49" s="7">
        <v>8</v>
      </c>
      <c r="J49" s="7">
        <v>17</v>
      </c>
      <c r="K49" s="8">
        <v>25</v>
      </c>
      <c r="L49" s="7" t="s">
        <v>232</v>
      </c>
      <c r="M49" s="7" t="s">
        <v>232</v>
      </c>
      <c r="N49" s="7">
        <v>7</v>
      </c>
      <c r="O49" s="7" t="s">
        <v>232</v>
      </c>
      <c r="P49" s="20" t="s">
        <v>232</v>
      </c>
      <c r="Q49" s="8">
        <v>123</v>
      </c>
    </row>
    <row r="50" spans="1:17" ht="18" customHeight="1" x14ac:dyDescent="0.25">
      <c r="A50" s="5" t="s">
        <v>216</v>
      </c>
      <c r="B50" s="6" t="s">
        <v>160</v>
      </c>
      <c r="C50" s="6" t="s">
        <v>90</v>
      </c>
      <c r="D50" s="7">
        <v>129</v>
      </c>
      <c r="E50" s="20" t="s">
        <v>232</v>
      </c>
      <c r="F50" s="7" t="s">
        <v>232</v>
      </c>
      <c r="G50" s="20" t="s">
        <v>232</v>
      </c>
      <c r="H50" s="8">
        <v>129</v>
      </c>
      <c r="I50" s="7">
        <v>21</v>
      </c>
      <c r="J50" s="7" t="s">
        <v>232</v>
      </c>
      <c r="K50" s="8">
        <v>21</v>
      </c>
      <c r="L50" s="7" t="s">
        <v>232</v>
      </c>
      <c r="M50" s="7" t="s">
        <v>232</v>
      </c>
      <c r="N50" s="7" t="s">
        <v>232</v>
      </c>
      <c r="O50" s="7" t="s">
        <v>232</v>
      </c>
      <c r="P50" s="20" t="s">
        <v>232</v>
      </c>
      <c r="Q50" s="8">
        <v>150</v>
      </c>
    </row>
    <row r="51" spans="1:17" ht="18" customHeight="1" x14ac:dyDescent="0.25">
      <c r="A51" s="5" t="s">
        <v>216</v>
      </c>
      <c r="B51" s="10" t="s">
        <v>202</v>
      </c>
      <c r="C51" s="6" t="s">
        <v>91</v>
      </c>
      <c r="D51" s="7">
        <v>88</v>
      </c>
      <c r="E51" s="20" t="s">
        <v>232</v>
      </c>
      <c r="F51" s="7" t="s">
        <v>232</v>
      </c>
      <c r="G51" s="20" t="s">
        <v>232</v>
      </c>
      <c r="H51" s="8">
        <v>88</v>
      </c>
      <c r="I51" s="7">
        <v>22</v>
      </c>
      <c r="J51" s="7" t="s">
        <v>232</v>
      </c>
      <c r="K51" s="8">
        <v>22</v>
      </c>
      <c r="L51" s="7" t="s">
        <v>232</v>
      </c>
      <c r="M51" s="7" t="s">
        <v>232</v>
      </c>
      <c r="N51" s="7" t="s">
        <v>232</v>
      </c>
      <c r="O51" s="7" t="s">
        <v>232</v>
      </c>
      <c r="P51" s="20" t="s">
        <v>232</v>
      </c>
      <c r="Q51" s="8">
        <v>110</v>
      </c>
    </row>
    <row r="52" spans="1:17" ht="18" customHeight="1" x14ac:dyDescent="0.25">
      <c r="A52" s="5" t="s">
        <v>216</v>
      </c>
      <c r="B52" s="10" t="s">
        <v>203</v>
      </c>
      <c r="C52" s="6" t="s">
        <v>92</v>
      </c>
      <c r="D52" s="7">
        <v>52</v>
      </c>
      <c r="E52" s="20" t="s">
        <v>232</v>
      </c>
      <c r="F52" s="7" t="s">
        <v>232</v>
      </c>
      <c r="G52" s="20" t="s">
        <v>232</v>
      </c>
      <c r="H52" s="8">
        <v>52</v>
      </c>
      <c r="I52" s="7">
        <v>18</v>
      </c>
      <c r="J52" s="7">
        <v>30</v>
      </c>
      <c r="K52" s="8">
        <v>48</v>
      </c>
      <c r="L52" s="7">
        <v>43</v>
      </c>
      <c r="M52" s="7" t="s">
        <v>232</v>
      </c>
      <c r="N52" s="7" t="s">
        <v>232</v>
      </c>
      <c r="O52" s="7" t="s">
        <v>232</v>
      </c>
      <c r="P52" s="20" t="s">
        <v>232</v>
      </c>
      <c r="Q52" s="8">
        <v>143</v>
      </c>
    </row>
    <row r="53" spans="1:17" ht="18" customHeight="1" x14ac:dyDescent="0.25">
      <c r="A53" s="5" t="s">
        <v>216</v>
      </c>
      <c r="B53" s="10" t="s">
        <v>204</v>
      </c>
      <c r="C53" s="6" t="s">
        <v>93</v>
      </c>
      <c r="D53" s="7">
        <v>101</v>
      </c>
      <c r="E53" s="20" t="s">
        <v>232</v>
      </c>
      <c r="F53" s="7">
        <v>38</v>
      </c>
      <c r="G53" s="20" t="s">
        <v>232</v>
      </c>
      <c r="H53" s="8">
        <v>139</v>
      </c>
      <c r="I53" s="7">
        <v>16</v>
      </c>
      <c r="J53" s="7">
        <v>170</v>
      </c>
      <c r="K53" s="8">
        <v>186</v>
      </c>
      <c r="L53" s="7">
        <v>34</v>
      </c>
      <c r="M53" s="7" t="s">
        <v>232</v>
      </c>
      <c r="N53" s="7" t="s">
        <v>232</v>
      </c>
      <c r="O53" s="7" t="s">
        <v>232</v>
      </c>
      <c r="P53" s="20" t="s">
        <v>232</v>
      </c>
      <c r="Q53" s="8">
        <v>359</v>
      </c>
    </row>
    <row r="54" spans="1:17" ht="18" customHeight="1" x14ac:dyDescent="0.25">
      <c r="A54" s="5" t="s">
        <v>216</v>
      </c>
      <c r="B54" s="10" t="s">
        <v>205</v>
      </c>
      <c r="C54" s="6" t="s">
        <v>94</v>
      </c>
      <c r="D54" s="7">
        <v>81</v>
      </c>
      <c r="E54" s="20" t="s">
        <v>232</v>
      </c>
      <c r="F54" s="7">
        <v>25</v>
      </c>
      <c r="G54" s="20" t="s">
        <v>232</v>
      </c>
      <c r="H54" s="8">
        <v>106</v>
      </c>
      <c r="I54" s="7">
        <v>26</v>
      </c>
      <c r="J54" s="7">
        <v>15</v>
      </c>
      <c r="K54" s="8">
        <v>41</v>
      </c>
      <c r="L54" s="7">
        <v>76</v>
      </c>
      <c r="M54" s="7">
        <v>44</v>
      </c>
      <c r="N54" s="7" t="s">
        <v>232</v>
      </c>
      <c r="O54" s="7">
        <v>30</v>
      </c>
      <c r="P54" s="20" t="s">
        <v>232</v>
      </c>
      <c r="Q54" s="8">
        <v>297</v>
      </c>
    </row>
    <row r="55" spans="1:17" ht="18" customHeight="1" x14ac:dyDescent="0.25">
      <c r="A55" s="5" t="s">
        <v>216</v>
      </c>
      <c r="B55" s="10" t="s">
        <v>206</v>
      </c>
      <c r="C55" s="6" t="s">
        <v>96</v>
      </c>
      <c r="D55" s="7">
        <v>39</v>
      </c>
      <c r="E55" s="20" t="s">
        <v>232</v>
      </c>
      <c r="F55" s="7" t="s">
        <v>232</v>
      </c>
      <c r="G55" s="20" t="s">
        <v>232</v>
      </c>
      <c r="H55" s="8">
        <v>39</v>
      </c>
      <c r="I55" s="7">
        <v>18</v>
      </c>
      <c r="J55" s="7">
        <v>13</v>
      </c>
      <c r="K55" s="8">
        <v>31</v>
      </c>
      <c r="L55" s="7">
        <v>27</v>
      </c>
      <c r="M55" s="7" t="s">
        <v>232</v>
      </c>
      <c r="N55" s="7" t="s">
        <v>232</v>
      </c>
      <c r="O55" s="7">
        <v>39</v>
      </c>
      <c r="P55" s="20" t="s">
        <v>232</v>
      </c>
      <c r="Q55" s="8">
        <v>136</v>
      </c>
    </row>
    <row r="56" spans="1:17" ht="18" customHeight="1" x14ac:dyDescent="0.25">
      <c r="A56" s="5" t="s">
        <v>216</v>
      </c>
      <c r="B56" s="10" t="s">
        <v>207</v>
      </c>
      <c r="C56" s="6" t="s">
        <v>97</v>
      </c>
      <c r="D56" s="7">
        <v>117</v>
      </c>
      <c r="E56" s="20" t="s">
        <v>232</v>
      </c>
      <c r="F56" s="7" t="s">
        <v>232</v>
      </c>
      <c r="G56" s="20" t="s">
        <v>232</v>
      </c>
      <c r="H56" s="8">
        <v>117</v>
      </c>
      <c r="I56" s="7">
        <v>31</v>
      </c>
      <c r="J56" s="7">
        <v>13</v>
      </c>
      <c r="K56" s="8">
        <v>44</v>
      </c>
      <c r="L56" s="7">
        <v>40</v>
      </c>
      <c r="M56" s="7" t="s">
        <v>232</v>
      </c>
      <c r="N56" s="7" t="s">
        <v>232</v>
      </c>
      <c r="O56" s="7">
        <v>107</v>
      </c>
      <c r="P56" s="20" t="s">
        <v>232</v>
      </c>
      <c r="Q56" s="8">
        <v>308</v>
      </c>
    </row>
    <row r="57" spans="1:17" ht="18" customHeight="1" x14ac:dyDescent="0.25">
      <c r="A57" s="5" t="s">
        <v>216</v>
      </c>
      <c r="B57" s="10" t="s">
        <v>208</v>
      </c>
      <c r="C57" s="6" t="s">
        <v>98</v>
      </c>
      <c r="D57" s="7">
        <v>44</v>
      </c>
      <c r="E57" s="20" t="s">
        <v>232</v>
      </c>
      <c r="F57" s="7" t="s">
        <v>232</v>
      </c>
      <c r="G57" s="20" t="s">
        <v>232</v>
      </c>
      <c r="H57" s="8">
        <v>44</v>
      </c>
      <c r="I57" s="7">
        <v>23</v>
      </c>
      <c r="J57" s="7">
        <v>16</v>
      </c>
      <c r="K57" s="8">
        <v>39</v>
      </c>
      <c r="L57" s="7">
        <v>41</v>
      </c>
      <c r="M57" s="7" t="s">
        <v>232</v>
      </c>
      <c r="N57" s="7" t="s">
        <v>232</v>
      </c>
      <c r="O57" s="7">
        <v>54</v>
      </c>
      <c r="P57" s="20" t="s">
        <v>232</v>
      </c>
      <c r="Q57" s="8">
        <v>178</v>
      </c>
    </row>
    <row r="58" spans="1:17" ht="18" customHeight="1" x14ac:dyDescent="0.25">
      <c r="A58" s="80" t="s">
        <v>255</v>
      </c>
      <c r="B58" s="18" t="s">
        <v>235</v>
      </c>
      <c r="C58" s="17"/>
      <c r="D58" s="13">
        <f>SUM(D32:D57)</f>
        <v>2693</v>
      </c>
      <c r="E58" s="14" t="s">
        <v>232</v>
      </c>
      <c r="F58" s="13">
        <f>SUM(F32:F57)</f>
        <v>247</v>
      </c>
      <c r="G58" s="14" t="s">
        <v>232</v>
      </c>
      <c r="H58" s="15">
        <f>SUM(D58:G58)</f>
        <v>2940</v>
      </c>
      <c r="I58" s="13">
        <f>SUM(I32:I57)</f>
        <v>502</v>
      </c>
      <c r="J58" s="13">
        <f>SUM(J32:J57)</f>
        <v>714</v>
      </c>
      <c r="K58" s="15">
        <f>SUM(I58:J58)</f>
        <v>1216</v>
      </c>
      <c r="L58" s="13">
        <f>SUM(L32:L57)</f>
        <v>2673</v>
      </c>
      <c r="M58" s="13">
        <f>SUM(M32:M57)</f>
        <v>3536</v>
      </c>
      <c r="N58" s="13">
        <f>SUM(N32:N57)</f>
        <v>14</v>
      </c>
      <c r="O58" s="13">
        <f>SUM(O32:O57)</f>
        <v>491</v>
      </c>
      <c r="P58" s="14" t="s">
        <v>232</v>
      </c>
      <c r="Q58" s="15">
        <f>SUM(H58,K58,L58,M58,N58,O58,P58)</f>
        <v>10870</v>
      </c>
    </row>
    <row r="59" spans="1:17" ht="18" customHeight="1" x14ac:dyDescent="0.25">
      <c r="A59" s="5" t="s">
        <v>213</v>
      </c>
      <c r="B59" s="6" t="s">
        <v>111</v>
      </c>
      <c r="C59" s="6" t="s">
        <v>3</v>
      </c>
      <c r="D59" s="7">
        <v>341</v>
      </c>
      <c r="E59" s="20" t="s">
        <v>232</v>
      </c>
      <c r="F59" s="7" t="s">
        <v>232</v>
      </c>
      <c r="G59" s="20" t="s">
        <v>232</v>
      </c>
      <c r="H59" s="8">
        <v>341</v>
      </c>
      <c r="I59" s="7">
        <v>41</v>
      </c>
      <c r="J59" s="7">
        <v>12</v>
      </c>
      <c r="K59" s="8">
        <v>53</v>
      </c>
      <c r="L59" s="7">
        <v>6</v>
      </c>
      <c r="M59" s="7">
        <v>1005</v>
      </c>
      <c r="N59" s="7" t="s">
        <v>232</v>
      </c>
      <c r="O59" s="7" t="s">
        <v>232</v>
      </c>
      <c r="P59" s="20" t="s">
        <v>232</v>
      </c>
      <c r="Q59" s="8">
        <v>1405</v>
      </c>
    </row>
    <row r="60" spans="1:17" ht="18" customHeight="1" x14ac:dyDescent="0.25">
      <c r="A60" s="5" t="s">
        <v>213</v>
      </c>
      <c r="B60" s="6" t="s">
        <v>112</v>
      </c>
      <c r="C60" s="6" t="s">
        <v>4</v>
      </c>
      <c r="D60" s="7">
        <v>184</v>
      </c>
      <c r="E60" s="20" t="s">
        <v>232</v>
      </c>
      <c r="F60" s="7" t="s">
        <v>232</v>
      </c>
      <c r="G60" s="20" t="s">
        <v>232</v>
      </c>
      <c r="H60" s="8">
        <v>184</v>
      </c>
      <c r="I60" s="7">
        <v>30</v>
      </c>
      <c r="J60" s="7" t="s">
        <v>232</v>
      </c>
      <c r="K60" s="8">
        <v>30</v>
      </c>
      <c r="L60" s="7">
        <v>8</v>
      </c>
      <c r="M60" s="7" t="s">
        <v>232</v>
      </c>
      <c r="N60" s="7" t="s">
        <v>232</v>
      </c>
      <c r="O60" s="7" t="s">
        <v>232</v>
      </c>
      <c r="P60" s="20" t="s">
        <v>232</v>
      </c>
      <c r="Q60" s="8">
        <v>222</v>
      </c>
    </row>
    <row r="61" spans="1:17" ht="18" customHeight="1" x14ac:dyDescent="0.25">
      <c r="A61" s="5" t="s">
        <v>213</v>
      </c>
      <c r="B61" s="6" t="s">
        <v>114</v>
      </c>
      <c r="C61" s="6" t="s">
        <v>8</v>
      </c>
      <c r="D61" s="7">
        <v>149</v>
      </c>
      <c r="E61" s="20" t="s">
        <v>232</v>
      </c>
      <c r="F61" s="7" t="s">
        <v>232</v>
      </c>
      <c r="G61" s="20" t="s">
        <v>232</v>
      </c>
      <c r="H61" s="8">
        <v>149</v>
      </c>
      <c r="I61" s="7">
        <v>9</v>
      </c>
      <c r="J61" s="7" t="s">
        <v>232</v>
      </c>
      <c r="K61" s="8">
        <v>9</v>
      </c>
      <c r="L61" s="7">
        <v>1</v>
      </c>
      <c r="M61" s="7" t="s">
        <v>232</v>
      </c>
      <c r="N61" s="7" t="s">
        <v>232</v>
      </c>
      <c r="O61" s="7" t="s">
        <v>232</v>
      </c>
      <c r="P61" s="20" t="s">
        <v>232</v>
      </c>
      <c r="Q61" s="8">
        <v>159</v>
      </c>
    </row>
    <row r="62" spans="1:17" ht="18" customHeight="1" x14ac:dyDescent="0.25">
      <c r="A62" s="5" t="s">
        <v>213</v>
      </c>
      <c r="B62" s="6" t="s">
        <v>116</v>
      </c>
      <c r="C62" s="6" t="s">
        <v>12</v>
      </c>
      <c r="D62" s="7">
        <v>406</v>
      </c>
      <c r="E62" s="20" t="s">
        <v>232</v>
      </c>
      <c r="F62" s="7" t="s">
        <v>232</v>
      </c>
      <c r="G62" s="20" t="s">
        <v>232</v>
      </c>
      <c r="H62" s="8">
        <v>406</v>
      </c>
      <c r="I62" s="7">
        <v>31</v>
      </c>
      <c r="J62" s="7" t="s">
        <v>232</v>
      </c>
      <c r="K62" s="8">
        <v>31</v>
      </c>
      <c r="L62" s="7">
        <v>24</v>
      </c>
      <c r="M62" s="7" t="s">
        <v>232</v>
      </c>
      <c r="N62" s="7" t="s">
        <v>232</v>
      </c>
      <c r="O62" s="7" t="s">
        <v>232</v>
      </c>
      <c r="P62" s="20" t="s">
        <v>232</v>
      </c>
      <c r="Q62" s="8">
        <v>461</v>
      </c>
    </row>
    <row r="63" spans="1:17" ht="18" customHeight="1" x14ac:dyDescent="0.25">
      <c r="A63" s="5" t="s">
        <v>213</v>
      </c>
      <c r="B63" s="10" t="s">
        <v>170</v>
      </c>
      <c r="C63" s="6" t="s">
        <v>21</v>
      </c>
      <c r="D63" s="7">
        <v>133</v>
      </c>
      <c r="E63" s="20" t="s">
        <v>232</v>
      </c>
      <c r="F63" s="7" t="s">
        <v>232</v>
      </c>
      <c r="G63" s="20" t="s">
        <v>232</v>
      </c>
      <c r="H63" s="8">
        <v>133</v>
      </c>
      <c r="I63" s="7">
        <v>15</v>
      </c>
      <c r="J63" s="7" t="s">
        <v>232</v>
      </c>
      <c r="K63" s="8">
        <v>15</v>
      </c>
      <c r="L63" s="7">
        <v>433</v>
      </c>
      <c r="M63" s="7" t="s">
        <v>232</v>
      </c>
      <c r="N63" s="7" t="s">
        <v>232</v>
      </c>
      <c r="O63" s="7" t="s">
        <v>232</v>
      </c>
      <c r="P63" s="20" t="s">
        <v>232</v>
      </c>
      <c r="Q63" s="8">
        <v>581</v>
      </c>
    </row>
    <row r="64" spans="1:17" ht="18" customHeight="1" x14ac:dyDescent="0.25">
      <c r="A64" s="5" t="s">
        <v>213</v>
      </c>
      <c r="B64" s="10" t="s">
        <v>171</v>
      </c>
      <c r="C64" s="6" t="s">
        <v>22</v>
      </c>
      <c r="D64" s="7">
        <v>183</v>
      </c>
      <c r="E64" s="20" t="s">
        <v>232</v>
      </c>
      <c r="F64" s="7" t="s">
        <v>232</v>
      </c>
      <c r="G64" s="20" t="s">
        <v>232</v>
      </c>
      <c r="H64" s="8">
        <v>183</v>
      </c>
      <c r="I64" s="7">
        <v>36</v>
      </c>
      <c r="J64" s="7">
        <v>28</v>
      </c>
      <c r="K64" s="8">
        <v>64</v>
      </c>
      <c r="L64" s="7">
        <v>422</v>
      </c>
      <c r="M64" s="7" t="s">
        <v>232</v>
      </c>
      <c r="N64" s="7" t="s">
        <v>232</v>
      </c>
      <c r="O64" s="7" t="s">
        <v>232</v>
      </c>
      <c r="P64" s="20" t="s">
        <v>232</v>
      </c>
      <c r="Q64" s="8">
        <v>669</v>
      </c>
    </row>
    <row r="65" spans="1:17" ht="18" customHeight="1" x14ac:dyDescent="0.25">
      <c r="A65" s="5" t="s">
        <v>213</v>
      </c>
      <c r="B65" s="10" t="s">
        <v>172</v>
      </c>
      <c r="C65" s="6" t="s">
        <v>23</v>
      </c>
      <c r="D65" s="7">
        <v>278</v>
      </c>
      <c r="E65" s="20" t="s">
        <v>232</v>
      </c>
      <c r="F65" s="7" t="s">
        <v>232</v>
      </c>
      <c r="G65" s="20" t="s">
        <v>232</v>
      </c>
      <c r="H65" s="8">
        <v>278</v>
      </c>
      <c r="I65" s="7">
        <v>52</v>
      </c>
      <c r="J65" s="7" t="s">
        <v>232</v>
      </c>
      <c r="K65" s="8">
        <v>52</v>
      </c>
      <c r="L65" s="7">
        <v>1098</v>
      </c>
      <c r="M65" s="7" t="s">
        <v>232</v>
      </c>
      <c r="N65" s="7" t="s">
        <v>232</v>
      </c>
      <c r="O65" s="7" t="s">
        <v>232</v>
      </c>
      <c r="P65" s="20" t="s">
        <v>232</v>
      </c>
      <c r="Q65" s="8">
        <v>1428</v>
      </c>
    </row>
    <row r="66" spans="1:17" ht="18" customHeight="1" x14ac:dyDescent="0.25">
      <c r="A66" s="5" t="s">
        <v>213</v>
      </c>
      <c r="B66" s="6" t="s">
        <v>127</v>
      </c>
      <c r="C66" s="6" t="s">
        <v>31</v>
      </c>
      <c r="D66" s="7">
        <v>161</v>
      </c>
      <c r="E66" s="20" t="s">
        <v>232</v>
      </c>
      <c r="F66" s="7" t="s">
        <v>232</v>
      </c>
      <c r="G66" s="20" t="s">
        <v>232</v>
      </c>
      <c r="H66" s="8">
        <v>161</v>
      </c>
      <c r="I66" s="7">
        <v>32</v>
      </c>
      <c r="J66" s="7" t="s">
        <v>232</v>
      </c>
      <c r="K66" s="8">
        <v>32</v>
      </c>
      <c r="L66" s="7" t="s">
        <v>232</v>
      </c>
      <c r="M66" s="7" t="s">
        <v>232</v>
      </c>
      <c r="N66" s="7" t="s">
        <v>232</v>
      </c>
      <c r="O66" s="7" t="s">
        <v>232</v>
      </c>
      <c r="P66" s="20" t="s">
        <v>232</v>
      </c>
      <c r="Q66" s="8">
        <v>193</v>
      </c>
    </row>
    <row r="67" spans="1:17" ht="18" customHeight="1" x14ac:dyDescent="0.25">
      <c r="A67" s="5" t="s">
        <v>213</v>
      </c>
      <c r="B67" s="6" t="s">
        <v>130</v>
      </c>
      <c r="C67" s="6" t="s">
        <v>34</v>
      </c>
      <c r="D67" s="7">
        <v>240</v>
      </c>
      <c r="E67" s="20" t="s">
        <v>232</v>
      </c>
      <c r="F67" s="7" t="s">
        <v>232</v>
      </c>
      <c r="G67" s="20" t="s">
        <v>232</v>
      </c>
      <c r="H67" s="8">
        <v>240</v>
      </c>
      <c r="I67" s="7">
        <v>18</v>
      </c>
      <c r="J67" s="7">
        <v>17</v>
      </c>
      <c r="K67" s="8">
        <v>35</v>
      </c>
      <c r="L67" s="7" t="s">
        <v>232</v>
      </c>
      <c r="M67" s="7" t="s">
        <v>232</v>
      </c>
      <c r="N67" s="7" t="s">
        <v>232</v>
      </c>
      <c r="O67" s="7" t="s">
        <v>232</v>
      </c>
      <c r="P67" s="20" t="s">
        <v>232</v>
      </c>
      <c r="Q67" s="8">
        <v>275</v>
      </c>
    </row>
    <row r="68" spans="1:17" ht="18" customHeight="1" x14ac:dyDescent="0.25">
      <c r="A68" s="5" t="s">
        <v>213</v>
      </c>
      <c r="B68" s="6" t="s">
        <v>138</v>
      </c>
      <c r="C68" s="6" t="s">
        <v>42</v>
      </c>
      <c r="D68" s="7">
        <v>303</v>
      </c>
      <c r="E68" s="20" t="s">
        <v>232</v>
      </c>
      <c r="F68" s="7" t="s">
        <v>232</v>
      </c>
      <c r="G68" s="20" t="s">
        <v>232</v>
      </c>
      <c r="H68" s="8">
        <v>303</v>
      </c>
      <c r="I68" s="7">
        <v>34</v>
      </c>
      <c r="J68" s="7" t="s">
        <v>232</v>
      </c>
      <c r="K68" s="8">
        <v>34</v>
      </c>
      <c r="L68" s="7">
        <v>12</v>
      </c>
      <c r="M68" s="7" t="s">
        <v>232</v>
      </c>
      <c r="N68" s="7" t="s">
        <v>232</v>
      </c>
      <c r="O68" s="7" t="s">
        <v>232</v>
      </c>
      <c r="P68" s="20" t="s">
        <v>232</v>
      </c>
      <c r="Q68" s="8">
        <v>349</v>
      </c>
    </row>
    <row r="69" spans="1:17" ht="18" customHeight="1" x14ac:dyDescent="0.25">
      <c r="A69" s="5" t="s">
        <v>213</v>
      </c>
      <c r="B69" s="10" t="s">
        <v>176</v>
      </c>
      <c r="C69" s="6" t="s">
        <v>43</v>
      </c>
      <c r="D69" s="7">
        <v>279</v>
      </c>
      <c r="E69" s="20" t="s">
        <v>232</v>
      </c>
      <c r="F69" s="7" t="s">
        <v>232</v>
      </c>
      <c r="G69" s="20" t="s">
        <v>232</v>
      </c>
      <c r="H69" s="8">
        <v>279</v>
      </c>
      <c r="I69" s="7">
        <v>10</v>
      </c>
      <c r="J69" s="7" t="s">
        <v>232</v>
      </c>
      <c r="K69" s="8">
        <v>10</v>
      </c>
      <c r="L69" s="7">
        <v>29</v>
      </c>
      <c r="M69" s="7" t="s">
        <v>232</v>
      </c>
      <c r="N69" s="7" t="s">
        <v>232</v>
      </c>
      <c r="O69" s="7" t="s">
        <v>232</v>
      </c>
      <c r="P69" s="20" t="s">
        <v>232</v>
      </c>
      <c r="Q69" s="8">
        <v>318</v>
      </c>
    </row>
    <row r="70" spans="1:17" ht="18" customHeight="1" x14ac:dyDescent="0.25">
      <c r="A70" s="5" t="s">
        <v>213</v>
      </c>
      <c r="B70" s="10" t="s">
        <v>177</v>
      </c>
      <c r="C70" s="6" t="s">
        <v>44</v>
      </c>
      <c r="D70" s="7">
        <v>465</v>
      </c>
      <c r="E70" s="20" t="s">
        <v>232</v>
      </c>
      <c r="F70" s="7" t="s">
        <v>232</v>
      </c>
      <c r="G70" s="20" t="s">
        <v>232</v>
      </c>
      <c r="H70" s="8">
        <v>465</v>
      </c>
      <c r="I70" s="7">
        <v>32</v>
      </c>
      <c r="J70" s="7">
        <v>33</v>
      </c>
      <c r="K70" s="8">
        <v>65</v>
      </c>
      <c r="L70" s="7">
        <v>30</v>
      </c>
      <c r="M70" s="7" t="s">
        <v>232</v>
      </c>
      <c r="N70" s="7">
        <v>7</v>
      </c>
      <c r="O70" s="7">
        <v>18</v>
      </c>
      <c r="P70" s="20" t="s">
        <v>232</v>
      </c>
      <c r="Q70" s="8">
        <v>585</v>
      </c>
    </row>
    <row r="71" spans="1:17" ht="18" customHeight="1" x14ac:dyDescent="0.25">
      <c r="A71" s="5" t="s">
        <v>213</v>
      </c>
      <c r="B71" s="6" t="s">
        <v>139</v>
      </c>
      <c r="C71" s="6" t="s">
        <v>45</v>
      </c>
      <c r="D71" s="7">
        <v>176</v>
      </c>
      <c r="E71" s="20" t="s">
        <v>232</v>
      </c>
      <c r="F71" s="7" t="s">
        <v>232</v>
      </c>
      <c r="G71" s="20" t="s">
        <v>232</v>
      </c>
      <c r="H71" s="8">
        <v>176</v>
      </c>
      <c r="I71" s="7">
        <v>21</v>
      </c>
      <c r="J71" s="7">
        <v>4</v>
      </c>
      <c r="K71" s="8">
        <v>25</v>
      </c>
      <c r="L71" s="7" t="s">
        <v>232</v>
      </c>
      <c r="M71" s="7" t="s">
        <v>232</v>
      </c>
      <c r="N71" s="7" t="s">
        <v>232</v>
      </c>
      <c r="O71" s="7" t="s">
        <v>232</v>
      </c>
      <c r="P71" s="20" t="s">
        <v>232</v>
      </c>
      <c r="Q71" s="8">
        <v>201</v>
      </c>
    </row>
    <row r="72" spans="1:17" ht="18" customHeight="1" x14ac:dyDescent="0.25">
      <c r="A72" s="5" t="s">
        <v>213</v>
      </c>
      <c r="B72" s="10" t="s">
        <v>193</v>
      </c>
      <c r="C72" s="6" t="s">
        <v>73</v>
      </c>
      <c r="D72" s="7">
        <v>100</v>
      </c>
      <c r="E72" s="20" t="s">
        <v>232</v>
      </c>
      <c r="F72" s="7" t="s">
        <v>232</v>
      </c>
      <c r="G72" s="20" t="s">
        <v>232</v>
      </c>
      <c r="H72" s="8">
        <v>100</v>
      </c>
      <c r="I72" s="7">
        <v>20</v>
      </c>
      <c r="J72" s="7" t="s">
        <v>232</v>
      </c>
      <c r="K72" s="8">
        <v>20</v>
      </c>
      <c r="L72" s="7" t="s">
        <v>232</v>
      </c>
      <c r="M72" s="7" t="s">
        <v>232</v>
      </c>
      <c r="N72" s="7" t="s">
        <v>232</v>
      </c>
      <c r="O72" s="7" t="s">
        <v>232</v>
      </c>
      <c r="P72" s="20" t="s">
        <v>232</v>
      </c>
      <c r="Q72" s="8">
        <v>120</v>
      </c>
    </row>
    <row r="73" spans="1:17" ht="18" customHeight="1" x14ac:dyDescent="0.25">
      <c r="A73" s="5" t="s">
        <v>213</v>
      </c>
      <c r="B73" s="10" t="s">
        <v>194</v>
      </c>
      <c r="C73" s="6" t="s">
        <v>74</v>
      </c>
      <c r="D73" s="7">
        <v>60</v>
      </c>
      <c r="E73" s="20" t="s">
        <v>232</v>
      </c>
      <c r="F73" s="7" t="s">
        <v>232</v>
      </c>
      <c r="G73" s="20" t="s">
        <v>232</v>
      </c>
      <c r="H73" s="8">
        <v>60</v>
      </c>
      <c r="I73" s="7">
        <v>2</v>
      </c>
      <c r="J73" s="7" t="s">
        <v>232</v>
      </c>
      <c r="K73" s="8">
        <v>2</v>
      </c>
      <c r="L73" s="7" t="s">
        <v>232</v>
      </c>
      <c r="M73" s="7">
        <v>64</v>
      </c>
      <c r="N73" s="7" t="s">
        <v>232</v>
      </c>
      <c r="O73" s="7" t="s">
        <v>232</v>
      </c>
      <c r="P73" s="20" t="s">
        <v>232</v>
      </c>
      <c r="Q73" s="8">
        <v>126</v>
      </c>
    </row>
    <row r="74" spans="1:17" ht="18" customHeight="1" x14ac:dyDescent="0.25">
      <c r="A74" s="5" t="s">
        <v>213</v>
      </c>
      <c r="B74" s="6" t="s">
        <v>153</v>
      </c>
      <c r="C74" s="6" t="s">
        <v>76</v>
      </c>
      <c r="D74" s="7">
        <v>496</v>
      </c>
      <c r="E74" s="20" t="s">
        <v>232</v>
      </c>
      <c r="F74" s="7" t="s">
        <v>232</v>
      </c>
      <c r="G74" s="20" t="s">
        <v>232</v>
      </c>
      <c r="H74" s="8">
        <v>496</v>
      </c>
      <c r="I74" s="7">
        <v>92</v>
      </c>
      <c r="J74" s="7" t="s">
        <v>232</v>
      </c>
      <c r="K74" s="8">
        <v>92</v>
      </c>
      <c r="L74" s="7" t="s">
        <v>232</v>
      </c>
      <c r="M74" s="7">
        <v>3769</v>
      </c>
      <c r="N74" s="7">
        <v>17</v>
      </c>
      <c r="O74" s="7" t="s">
        <v>232</v>
      </c>
      <c r="P74" s="20" t="s">
        <v>232</v>
      </c>
      <c r="Q74" s="8">
        <v>4374</v>
      </c>
    </row>
    <row r="75" spans="1:17" ht="18" customHeight="1" x14ac:dyDescent="0.25">
      <c r="A75" s="5" t="s">
        <v>213</v>
      </c>
      <c r="B75" s="10" t="s">
        <v>195</v>
      </c>
      <c r="C75" s="6" t="s">
        <v>79</v>
      </c>
      <c r="D75" s="7">
        <v>190</v>
      </c>
      <c r="E75" s="20" t="s">
        <v>232</v>
      </c>
      <c r="F75" s="7" t="s">
        <v>232</v>
      </c>
      <c r="G75" s="20" t="s">
        <v>232</v>
      </c>
      <c r="H75" s="8">
        <v>190</v>
      </c>
      <c r="I75" s="7">
        <v>20</v>
      </c>
      <c r="J75" s="7" t="s">
        <v>232</v>
      </c>
      <c r="K75" s="8">
        <v>20</v>
      </c>
      <c r="L75" s="7" t="s">
        <v>232</v>
      </c>
      <c r="M75" s="7" t="s">
        <v>232</v>
      </c>
      <c r="N75" s="7" t="s">
        <v>232</v>
      </c>
      <c r="O75" s="7" t="s">
        <v>232</v>
      </c>
      <c r="P75" s="20" t="s">
        <v>232</v>
      </c>
      <c r="Q75" s="8">
        <v>210</v>
      </c>
    </row>
    <row r="76" spans="1:17" ht="18" customHeight="1" x14ac:dyDescent="0.25">
      <c r="A76" s="5" t="s">
        <v>213</v>
      </c>
      <c r="B76" s="10" t="s">
        <v>196</v>
      </c>
      <c r="C76" s="6" t="s">
        <v>80</v>
      </c>
      <c r="D76" s="7">
        <v>129</v>
      </c>
      <c r="E76" s="20" t="s">
        <v>232</v>
      </c>
      <c r="F76" s="7" t="s">
        <v>232</v>
      </c>
      <c r="G76" s="20" t="s">
        <v>232</v>
      </c>
      <c r="H76" s="8">
        <v>129</v>
      </c>
      <c r="I76" s="7">
        <v>12</v>
      </c>
      <c r="J76" s="7" t="s">
        <v>232</v>
      </c>
      <c r="K76" s="8">
        <v>12</v>
      </c>
      <c r="L76" s="7" t="s">
        <v>232</v>
      </c>
      <c r="M76" s="7" t="s">
        <v>232</v>
      </c>
      <c r="N76" s="7" t="s">
        <v>232</v>
      </c>
      <c r="O76" s="7" t="s">
        <v>232</v>
      </c>
      <c r="P76" s="20" t="s">
        <v>232</v>
      </c>
      <c r="Q76" s="8">
        <v>141</v>
      </c>
    </row>
    <row r="77" spans="1:17" ht="18" customHeight="1" x14ac:dyDescent="0.25">
      <c r="A77" s="5" t="s">
        <v>213</v>
      </c>
      <c r="B77" s="10" t="s">
        <v>197</v>
      </c>
      <c r="C77" s="6" t="s">
        <v>81</v>
      </c>
      <c r="D77" s="7">
        <v>127</v>
      </c>
      <c r="E77" s="20" t="s">
        <v>232</v>
      </c>
      <c r="F77" s="7" t="s">
        <v>232</v>
      </c>
      <c r="G77" s="20" t="s">
        <v>232</v>
      </c>
      <c r="H77" s="8">
        <v>127</v>
      </c>
      <c r="I77" s="7">
        <v>14</v>
      </c>
      <c r="J77" s="7" t="s">
        <v>232</v>
      </c>
      <c r="K77" s="8">
        <v>14</v>
      </c>
      <c r="L77" s="7" t="s">
        <v>232</v>
      </c>
      <c r="M77" s="7" t="s">
        <v>232</v>
      </c>
      <c r="N77" s="7" t="s">
        <v>232</v>
      </c>
      <c r="O77" s="7" t="s">
        <v>232</v>
      </c>
      <c r="P77" s="20" t="s">
        <v>232</v>
      </c>
      <c r="Q77" s="8">
        <v>141</v>
      </c>
    </row>
    <row r="78" spans="1:17" ht="18" customHeight="1" x14ac:dyDescent="0.25">
      <c r="A78" s="5" t="s">
        <v>213</v>
      </c>
      <c r="B78" s="10" t="s">
        <v>198</v>
      </c>
      <c r="C78" s="6" t="s">
        <v>82</v>
      </c>
      <c r="D78" s="7">
        <v>84</v>
      </c>
      <c r="E78" s="20" t="s">
        <v>232</v>
      </c>
      <c r="F78" s="7" t="s">
        <v>232</v>
      </c>
      <c r="G78" s="20" t="s">
        <v>232</v>
      </c>
      <c r="H78" s="8">
        <v>84</v>
      </c>
      <c r="I78" s="7" t="s">
        <v>232</v>
      </c>
      <c r="J78" s="7" t="s">
        <v>232</v>
      </c>
      <c r="K78" s="8" t="s">
        <v>232</v>
      </c>
      <c r="L78" s="7" t="s">
        <v>232</v>
      </c>
      <c r="M78" s="7" t="s">
        <v>232</v>
      </c>
      <c r="N78" s="7" t="s">
        <v>232</v>
      </c>
      <c r="O78" s="7" t="s">
        <v>232</v>
      </c>
      <c r="P78" s="20" t="s">
        <v>232</v>
      </c>
      <c r="Q78" s="8">
        <v>84</v>
      </c>
    </row>
    <row r="79" spans="1:17" ht="18" customHeight="1" x14ac:dyDescent="0.25">
      <c r="A79" s="5" t="s">
        <v>213</v>
      </c>
      <c r="B79" s="6" t="s">
        <v>159</v>
      </c>
      <c r="C79" s="6" t="s">
        <v>86</v>
      </c>
      <c r="D79" s="7">
        <v>116</v>
      </c>
      <c r="E79" s="20" t="s">
        <v>232</v>
      </c>
      <c r="F79" s="7" t="s">
        <v>232</v>
      </c>
      <c r="G79" s="20" t="s">
        <v>232</v>
      </c>
      <c r="H79" s="8">
        <v>116</v>
      </c>
      <c r="I79" s="7">
        <v>7</v>
      </c>
      <c r="J79" s="7" t="s">
        <v>232</v>
      </c>
      <c r="K79" s="8">
        <v>7</v>
      </c>
      <c r="L79" s="7">
        <v>618</v>
      </c>
      <c r="M79" s="7" t="s">
        <v>232</v>
      </c>
      <c r="N79" s="7" t="s">
        <v>232</v>
      </c>
      <c r="O79" s="7">
        <v>18</v>
      </c>
      <c r="P79" s="20" t="s">
        <v>232</v>
      </c>
      <c r="Q79" s="8">
        <v>759</v>
      </c>
    </row>
    <row r="80" spans="1:17" ht="18" customHeight="1" x14ac:dyDescent="0.25">
      <c r="A80" s="5" t="s">
        <v>213</v>
      </c>
      <c r="B80" s="10" t="s">
        <v>209</v>
      </c>
      <c r="C80" s="6" t="s">
        <v>100</v>
      </c>
      <c r="D80" s="7">
        <v>244</v>
      </c>
      <c r="E80" s="20" t="s">
        <v>232</v>
      </c>
      <c r="F80" s="7" t="s">
        <v>232</v>
      </c>
      <c r="G80" s="20" t="s">
        <v>232</v>
      </c>
      <c r="H80" s="8">
        <v>244</v>
      </c>
      <c r="I80" s="7">
        <v>17</v>
      </c>
      <c r="J80" s="7">
        <v>20</v>
      </c>
      <c r="K80" s="8">
        <v>37</v>
      </c>
      <c r="L80" s="7" t="s">
        <v>232</v>
      </c>
      <c r="M80" s="7">
        <v>508</v>
      </c>
      <c r="N80" s="7" t="s">
        <v>232</v>
      </c>
      <c r="O80" s="7" t="s">
        <v>232</v>
      </c>
      <c r="P80" s="20" t="s">
        <v>232</v>
      </c>
      <c r="Q80" s="8">
        <v>789</v>
      </c>
    </row>
    <row r="81" spans="1:17" ht="18" customHeight="1" x14ac:dyDescent="0.25">
      <c r="A81" s="5" t="s">
        <v>213</v>
      </c>
      <c r="B81" s="10" t="s">
        <v>210</v>
      </c>
      <c r="C81" s="6" t="s">
        <v>101</v>
      </c>
      <c r="D81" s="7">
        <v>75</v>
      </c>
      <c r="E81" s="20" t="s">
        <v>232</v>
      </c>
      <c r="F81" s="7" t="s">
        <v>232</v>
      </c>
      <c r="G81" s="20" t="s">
        <v>232</v>
      </c>
      <c r="H81" s="8">
        <v>75</v>
      </c>
      <c r="I81" s="7">
        <v>25</v>
      </c>
      <c r="J81" s="7" t="s">
        <v>232</v>
      </c>
      <c r="K81" s="8">
        <v>25</v>
      </c>
      <c r="L81" s="7" t="s">
        <v>232</v>
      </c>
      <c r="M81" s="7" t="s">
        <v>232</v>
      </c>
      <c r="N81" s="7" t="s">
        <v>232</v>
      </c>
      <c r="O81" s="7" t="s">
        <v>232</v>
      </c>
      <c r="P81" s="20" t="s">
        <v>232</v>
      </c>
      <c r="Q81" s="8">
        <v>100</v>
      </c>
    </row>
    <row r="82" spans="1:17" ht="18" customHeight="1" x14ac:dyDescent="0.25">
      <c r="A82" s="5" t="s">
        <v>213</v>
      </c>
      <c r="B82" s="10" t="s">
        <v>211</v>
      </c>
      <c r="C82" s="6" t="s">
        <v>102</v>
      </c>
      <c r="D82" s="7">
        <v>237</v>
      </c>
      <c r="E82" s="20" t="s">
        <v>232</v>
      </c>
      <c r="F82" s="7" t="s">
        <v>232</v>
      </c>
      <c r="G82" s="20" t="s">
        <v>232</v>
      </c>
      <c r="H82" s="8">
        <v>237</v>
      </c>
      <c r="I82" s="7">
        <v>23</v>
      </c>
      <c r="J82" s="7" t="s">
        <v>232</v>
      </c>
      <c r="K82" s="8">
        <v>23</v>
      </c>
      <c r="L82" s="7" t="s">
        <v>232</v>
      </c>
      <c r="M82" s="7" t="s">
        <v>232</v>
      </c>
      <c r="N82" s="7" t="s">
        <v>232</v>
      </c>
      <c r="O82" s="7" t="s">
        <v>232</v>
      </c>
      <c r="P82" s="20" t="s">
        <v>232</v>
      </c>
      <c r="Q82" s="8">
        <v>260</v>
      </c>
    </row>
    <row r="83" spans="1:17" ht="18" customHeight="1" x14ac:dyDescent="0.25">
      <c r="A83" s="5" t="s">
        <v>213</v>
      </c>
      <c r="B83" s="10" t="s">
        <v>212</v>
      </c>
      <c r="C83" s="6" t="s">
        <v>103</v>
      </c>
      <c r="D83" s="7">
        <v>273</v>
      </c>
      <c r="E83" s="20" t="s">
        <v>232</v>
      </c>
      <c r="F83" s="7" t="s">
        <v>232</v>
      </c>
      <c r="G83" s="20" t="s">
        <v>232</v>
      </c>
      <c r="H83" s="8">
        <v>273</v>
      </c>
      <c r="I83" s="7">
        <v>53</v>
      </c>
      <c r="J83" s="7" t="s">
        <v>232</v>
      </c>
      <c r="K83" s="8">
        <v>53</v>
      </c>
      <c r="L83" s="7">
        <v>47</v>
      </c>
      <c r="M83" s="7">
        <v>1425</v>
      </c>
      <c r="N83" s="7" t="s">
        <v>232</v>
      </c>
      <c r="O83" s="7" t="s">
        <v>232</v>
      </c>
      <c r="P83" s="20" t="s">
        <v>232</v>
      </c>
      <c r="Q83" s="8">
        <v>1798</v>
      </c>
    </row>
    <row r="84" spans="1:17" ht="18" customHeight="1" x14ac:dyDescent="0.25">
      <c r="A84" s="80" t="s">
        <v>255</v>
      </c>
      <c r="B84" s="18" t="s">
        <v>236</v>
      </c>
      <c r="C84" s="12"/>
      <c r="D84" s="13">
        <f>SUM(D59:D83)</f>
        <v>5429</v>
      </c>
      <c r="E84" s="14" t="s">
        <v>232</v>
      </c>
      <c r="F84" s="13" t="s">
        <v>232</v>
      </c>
      <c r="G84" s="14" t="s">
        <v>232</v>
      </c>
      <c r="H84" s="15">
        <f>SUM(D84:G84)</f>
        <v>5429</v>
      </c>
      <c r="I84" s="13">
        <f>SUM(I59:I83)</f>
        <v>646</v>
      </c>
      <c r="J84" s="13">
        <f>SUM(J59:J83)</f>
        <v>114</v>
      </c>
      <c r="K84" s="15">
        <f>SUM(I84:J84)</f>
        <v>760</v>
      </c>
      <c r="L84" s="13">
        <f>SUM(L59:L83)</f>
        <v>2728</v>
      </c>
      <c r="M84" s="13">
        <f>SUM(M59:M83)</f>
        <v>6771</v>
      </c>
      <c r="N84" s="13">
        <f>SUM(N59:N83)</f>
        <v>24</v>
      </c>
      <c r="O84" s="13">
        <f>SUM(O59:O83)</f>
        <v>36</v>
      </c>
      <c r="P84" s="14" t="s">
        <v>232</v>
      </c>
      <c r="Q84" s="15">
        <f>SUM(H84,K84,L84,M84,N84,O84,P84)</f>
        <v>15748</v>
      </c>
    </row>
    <row r="85" spans="1:17" ht="18" customHeight="1" x14ac:dyDescent="0.25">
      <c r="A85" s="5" t="s">
        <v>215</v>
      </c>
      <c r="B85" s="6" t="s">
        <v>109</v>
      </c>
      <c r="C85" s="6" t="s">
        <v>1</v>
      </c>
      <c r="D85" s="7">
        <v>91</v>
      </c>
      <c r="E85" s="20" t="s">
        <v>232</v>
      </c>
      <c r="F85" s="7" t="s">
        <v>232</v>
      </c>
      <c r="G85" s="20" t="s">
        <v>232</v>
      </c>
      <c r="H85" s="8">
        <v>91</v>
      </c>
      <c r="I85" s="7">
        <v>14</v>
      </c>
      <c r="J85" s="7">
        <v>16</v>
      </c>
      <c r="K85" s="8">
        <v>30</v>
      </c>
      <c r="L85" s="7">
        <v>8</v>
      </c>
      <c r="M85" s="7">
        <v>191</v>
      </c>
      <c r="N85" s="7" t="s">
        <v>232</v>
      </c>
      <c r="O85" s="7" t="s">
        <v>232</v>
      </c>
      <c r="P85" s="20" t="s">
        <v>232</v>
      </c>
      <c r="Q85" s="8">
        <v>320</v>
      </c>
    </row>
    <row r="86" spans="1:17" ht="18" customHeight="1" x14ac:dyDescent="0.25">
      <c r="A86" s="5" t="s">
        <v>215</v>
      </c>
      <c r="B86" s="6" t="s">
        <v>113</v>
      </c>
      <c r="C86" s="6" t="s">
        <v>7</v>
      </c>
      <c r="D86" s="7">
        <v>66</v>
      </c>
      <c r="E86" s="20" t="s">
        <v>232</v>
      </c>
      <c r="F86" s="7" t="s">
        <v>232</v>
      </c>
      <c r="G86" s="20" t="s">
        <v>232</v>
      </c>
      <c r="H86" s="8">
        <v>66</v>
      </c>
      <c r="I86" s="7">
        <v>8</v>
      </c>
      <c r="J86" s="7">
        <v>11</v>
      </c>
      <c r="K86" s="8">
        <v>19</v>
      </c>
      <c r="L86" s="7">
        <v>1</v>
      </c>
      <c r="M86" s="7" t="s">
        <v>232</v>
      </c>
      <c r="N86" s="7">
        <v>2</v>
      </c>
      <c r="O86" s="7" t="s">
        <v>232</v>
      </c>
      <c r="P86" s="20" t="s">
        <v>232</v>
      </c>
      <c r="Q86" s="8">
        <v>88</v>
      </c>
    </row>
    <row r="87" spans="1:17" ht="18" customHeight="1" x14ac:dyDescent="0.25">
      <c r="A87" s="5" t="s">
        <v>215</v>
      </c>
      <c r="B87" s="6" t="s">
        <v>115</v>
      </c>
      <c r="C87" s="6" t="s">
        <v>9</v>
      </c>
      <c r="D87" s="7">
        <v>47</v>
      </c>
      <c r="E87" s="20" t="s">
        <v>232</v>
      </c>
      <c r="F87" s="7" t="s">
        <v>232</v>
      </c>
      <c r="G87" s="20" t="s">
        <v>232</v>
      </c>
      <c r="H87" s="8">
        <v>47</v>
      </c>
      <c r="I87" s="7">
        <v>59</v>
      </c>
      <c r="J87" s="7">
        <v>74</v>
      </c>
      <c r="K87" s="8">
        <v>133</v>
      </c>
      <c r="L87" s="7" t="s">
        <v>232</v>
      </c>
      <c r="M87" s="7">
        <v>218</v>
      </c>
      <c r="N87" s="7" t="s">
        <v>232</v>
      </c>
      <c r="O87" s="7" t="s">
        <v>232</v>
      </c>
      <c r="P87" s="20" t="s">
        <v>232</v>
      </c>
      <c r="Q87" s="8">
        <v>398</v>
      </c>
    </row>
    <row r="88" spans="1:17" ht="18" customHeight="1" x14ac:dyDescent="0.25">
      <c r="A88" s="5" t="s">
        <v>215</v>
      </c>
      <c r="B88" s="6" t="s">
        <v>120</v>
      </c>
      <c r="C88" s="6" t="s">
        <v>16</v>
      </c>
      <c r="D88" s="7">
        <v>73</v>
      </c>
      <c r="E88" s="20" t="s">
        <v>232</v>
      </c>
      <c r="F88" s="7" t="s">
        <v>232</v>
      </c>
      <c r="G88" s="20" t="s">
        <v>232</v>
      </c>
      <c r="H88" s="8">
        <v>73</v>
      </c>
      <c r="I88" s="7">
        <v>14</v>
      </c>
      <c r="J88" s="7">
        <v>19</v>
      </c>
      <c r="K88" s="8">
        <v>33</v>
      </c>
      <c r="L88" s="7" t="s">
        <v>232</v>
      </c>
      <c r="M88" s="7">
        <v>159</v>
      </c>
      <c r="N88" s="7" t="s">
        <v>232</v>
      </c>
      <c r="O88" s="7" t="s">
        <v>232</v>
      </c>
      <c r="P88" s="20" t="s">
        <v>232</v>
      </c>
      <c r="Q88" s="8">
        <v>265</v>
      </c>
    </row>
    <row r="89" spans="1:17" ht="18" customHeight="1" x14ac:dyDescent="0.25">
      <c r="A89" s="5" t="s">
        <v>215</v>
      </c>
      <c r="B89" s="6" t="s">
        <v>121</v>
      </c>
      <c r="C89" s="6" t="s">
        <v>17</v>
      </c>
      <c r="D89" s="7">
        <v>164</v>
      </c>
      <c r="E89" s="20" t="s">
        <v>232</v>
      </c>
      <c r="F89" s="7" t="s">
        <v>232</v>
      </c>
      <c r="G89" s="20" t="s">
        <v>232</v>
      </c>
      <c r="H89" s="8">
        <v>164</v>
      </c>
      <c r="I89" s="7">
        <v>26</v>
      </c>
      <c r="J89" s="7" t="s">
        <v>232</v>
      </c>
      <c r="K89" s="8">
        <v>26</v>
      </c>
      <c r="L89" s="7">
        <v>15</v>
      </c>
      <c r="M89" s="7" t="s">
        <v>232</v>
      </c>
      <c r="N89" s="7" t="s">
        <v>232</v>
      </c>
      <c r="O89" s="7" t="s">
        <v>232</v>
      </c>
      <c r="P89" s="20" t="s">
        <v>232</v>
      </c>
      <c r="Q89" s="8">
        <v>205</v>
      </c>
    </row>
    <row r="90" spans="1:17" ht="18" customHeight="1" x14ac:dyDescent="0.25">
      <c r="A90" s="5" t="s">
        <v>215</v>
      </c>
      <c r="B90" s="6" t="s">
        <v>122</v>
      </c>
      <c r="C90" s="6" t="s">
        <v>20</v>
      </c>
      <c r="D90" s="7">
        <v>139</v>
      </c>
      <c r="E90" s="20" t="s">
        <v>232</v>
      </c>
      <c r="F90" s="7" t="s">
        <v>232</v>
      </c>
      <c r="G90" s="20" t="s">
        <v>232</v>
      </c>
      <c r="H90" s="8">
        <v>139</v>
      </c>
      <c r="I90" s="7">
        <v>29</v>
      </c>
      <c r="J90" s="7" t="s">
        <v>232</v>
      </c>
      <c r="K90" s="8">
        <v>29</v>
      </c>
      <c r="L90" s="7">
        <v>10</v>
      </c>
      <c r="M90" s="7">
        <v>253</v>
      </c>
      <c r="N90" s="7" t="s">
        <v>232</v>
      </c>
      <c r="O90" s="7" t="s">
        <v>232</v>
      </c>
      <c r="P90" s="20" t="s">
        <v>232</v>
      </c>
      <c r="Q90" s="8">
        <v>431</v>
      </c>
    </row>
    <row r="91" spans="1:17" ht="18" customHeight="1" x14ac:dyDescent="0.25">
      <c r="A91" s="5" t="s">
        <v>215</v>
      </c>
      <c r="B91" s="6" t="s">
        <v>124</v>
      </c>
      <c r="C91" s="6" t="s">
        <v>28</v>
      </c>
      <c r="D91" s="7">
        <v>112</v>
      </c>
      <c r="E91" s="20" t="s">
        <v>232</v>
      </c>
      <c r="F91" s="7" t="s">
        <v>232</v>
      </c>
      <c r="G91" s="20" t="s">
        <v>232</v>
      </c>
      <c r="H91" s="8">
        <v>112</v>
      </c>
      <c r="I91" s="7">
        <v>1</v>
      </c>
      <c r="J91" s="7" t="s">
        <v>232</v>
      </c>
      <c r="K91" s="8">
        <v>1</v>
      </c>
      <c r="L91" s="7">
        <v>7</v>
      </c>
      <c r="M91" s="7">
        <v>913</v>
      </c>
      <c r="N91" s="7" t="s">
        <v>232</v>
      </c>
      <c r="O91" s="7" t="s">
        <v>232</v>
      </c>
      <c r="P91" s="20" t="s">
        <v>232</v>
      </c>
      <c r="Q91" s="8">
        <v>1033</v>
      </c>
    </row>
    <row r="92" spans="1:17" ht="18" customHeight="1" x14ac:dyDescent="0.25">
      <c r="A92" s="5" t="s">
        <v>215</v>
      </c>
      <c r="B92" s="6" t="s">
        <v>125</v>
      </c>
      <c r="C92" s="6" t="s">
        <v>29</v>
      </c>
      <c r="D92" s="7">
        <v>145</v>
      </c>
      <c r="E92" s="20" t="s">
        <v>232</v>
      </c>
      <c r="F92" s="7" t="s">
        <v>232</v>
      </c>
      <c r="G92" s="20" t="s">
        <v>232</v>
      </c>
      <c r="H92" s="8">
        <v>145</v>
      </c>
      <c r="I92" s="7">
        <v>23</v>
      </c>
      <c r="J92" s="7">
        <v>26</v>
      </c>
      <c r="K92" s="8">
        <v>49</v>
      </c>
      <c r="L92" s="7">
        <v>63</v>
      </c>
      <c r="M92" s="7">
        <v>130</v>
      </c>
      <c r="N92" s="7" t="s">
        <v>232</v>
      </c>
      <c r="O92" s="7" t="s">
        <v>232</v>
      </c>
      <c r="P92" s="20" t="s">
        <v>232</v>
      </c>
      <c r="Q92" s="8">
        <v>387</v>
      </c>
    </row>
    <row r="93" spans="1:17" ht="18" customHeight="1" x14ac:dyDescent="0.25">
      <c r="A93" s="5" t="s">
        <v>215</v>
      </c>
      <c r="B93" s="6" t="s">
        <v>126</v>
      </c>
      <c r="C93" s="6" t="s">
        <v>30</v>
      </c>
      <c r="D93" s="7">
        <v>64</v>
      </c>
      <c r="E93" s="20" t="s">
        <v>232</v>
      </c>
      <c r="F93" s="7" t="s">
        <v>232</v>
      </c>
      <c r="G93" s="20" t="s">
        <v>232</v>
      </c>
      <c r="H93" s="8">
        <v>64</v>
      </c>
      <c r="I93" s="7">
        <v>13</v>
      </c>
      <c r="J93" s="7" t="s">
        <v>232</v>
      </c>
      <c r="K93" s="8">
        <v>13</v>
      </c>
      <c r="L93" s="7" t="s">
        <v>232</v>
      </c>
      <c r="M93" s="7" t="s">
        <v>232</v>
      </c>
      <c r="N93" s="7" t="s">
        <v>232</v>
      </c>
      <c r="O93" s="7" t="s">
        <v>232</v>
      </c>
      <c r="P93" s="20" t="s">
        <v>232</v>
      </c>
      <c r="Q93" s="8">
        <v>77</v>
      </c>
    </row>
    <row r="94" spans="1:17" ht="18" customHeight="1" x14ac:dyDescent="0.25">
      <c r="A94" s="5" t="s">
        <v>215</v>
      </c>
      <c r="B94" s="6" t="s">
        <v>128</v>
      </c>
      <c r="C94" s="6" t="s">
        <v>32</v>
      </c>
      <c r="D94" s="7">
        <v>43</v>
      </c>
      <c r="E94" s="20" t="s">
        <v>232</v>
      </c>
      <c r="F94" s="7">
        <v>1</v>
      </c>
      <c r="G94" s="20" t="s">
        <v>232</v>
      </c>
      <c r="H94" s="8">
        <v>44</v>
      </c>
      <c r="I94" s="7">
        <v>8</v>
      </c>
      <c r="J94" s="7">
        <v>36</v>
      </c>
      <c r="K94" s="8">
        <v>44</v>
      </c>
      <c r="L94" s="7">
        <v>197</v>
      </c>
      <c r="M94" s="7">
        <v>58</v>
      </c>
      <c r="N94" s="7" t="s">
        <v>232</v>
      </c>
      <c r="O94" s="7" t="s">
        <v>232</v>
      </c>
      <c r="P94" s="20" t="s">
        <v>232</v>
      </c>
      <c r="Q94" s="8">
        <v>343</v>
      </c>
    </row>
    <row r="95" spans="1:17" ht="18" customHeight="1" x14ac:dyDescent="0.25">
      <c r="A95" s="5" t="s">
        <v>215</v>
      </c>
      <c r="B95" s="6" t="s">
        <v>129</v>
      </c>
      <c r="C95" s="6" t="s">
        <v>33</v>
      </c>
      <c r="D95" s="7">
        <v>121</v>
      </c>
      <c r="E95" s="20" t="s">
        <v>232</v>
      </c>
      <c r="F95" s="7" t="s">
        <v>232</v>
      </c>
      <c r="G95" s="20" t="s">
        <v>232</v>
      </c>
      <c r="H95" s="8">
        <v>121</v>
      </c>
      <c r="I95" s="7">
        <v>6</v>
      </c>
      <c r="J95" s="7" t="s">
        <v>232</v>
      </c>
      <c r="K95" s="8">
        <v>6</v>
      </c>
      <c r="L95" s="7">
        <v>24</v>
      </c>
      <c r="M95" s="7">
        <v>525</v>
      </c>
      <c r="N95" s="7" t="s">
        <v>232</v>
      </c>
      <c r="O95" s="7" t="s">
        <v>232</v>
      </c>
      <c r="P95" s="20" t="s">
        <v>232</v>
      </c>
      <c r="Q95" s="8">
        <v>676</v>
      </c>
    </row>
    <row r="96" spans="1:17" ht="18" customHeight="1" x14ac:dyDescent="0.25">
      <c r="A96" s="5" t="s">
        <v>215</v>
      </c>
      <c r="B96" s="6" t="s">
        <v>131</v>
      </c>
      <c r="C96" s="6" t="s">
        <v>35</v>
      </c>
      <c r="D96" s="7">
        <v>72</v>
      </c>
      <c r="E96" s="20" t="s">
        <v>232</v>
      </c>
      <c r="F96" s="7" t="s">
        <v>232</v>
      </c>
      <c r="G96" s="20" t="s">
        <v>232</v>
      </c>
      <c r="H96" s="8">
        <v>72</v>
      </c>
      <c r="I96" s="7">
        <v>30</v>
      </c>
      <c r="J96" s="7" t="s">
        <v>232</v>
      </c>
      <c r="K96" s="8">
        <v>30</v>
      </c>
      <c r="L96" s="7" t="s">
        <v>232</v>
      </c>
      <c r="M96" s="7" t="s">
        <v>232</v>
      </c>
      <c r="N96" s="7" t="s">
        <v>232</v>
      </c>
      <c r="O96" s="7" t="s">
        <v>232</v>
      </c>
      <c r="P96" s="20" t="s">
        <v>232</v>
      </c>
      <c r="Q96" s="8">
        <v>102</v>
      </c>
    </row>
    <row r="97" spans="1:17" ht="18" customHeight="1" x14ac:dyDescent="0.25">
      <c r="A97" s="5" t="s">
        <v>215</v>
      </c>
      <c r="B97" s="6" t="s">
        <v>132</v>
      </c>
      <c r="C97" s="6" t="s">
        <v>36</v>
      </c>
      <c r="D97" s="7">
        <v>44</v>
      </c>
      <c r="E97" s="20" t="s">
        <v>232</v>
      </c>
      <c r="F97" s="7" t="s">
        <v>232</v>
      </c>
      <c r="G97" s="20" t="s">
        <v>232</v>
      </c>
      <c r="H97" s="8">
        <v>44</v>
      </c>
      <c r="I97" s="7" t="s">
        <v>232</v>
      </c>
      <c r="J97" s="7" t="s">
        <v>232</v>
      </c>
      <c r="K97" s="8" t="s">
        <v>232</v>
      </c>
      <c r="L97" s="7" t="s">
        <v>232</v>
      </c>
      <c r="M97" s="7" t="s">
        <v>232</v>
      </c>
      <c r="N97" s="7" t="s">
        <v>232</v>
      </c>
      <c r="O97" s="7" t="s">
        <v>232</v>
      </c>
      <c r="P97" s="20" t="s">
        <v>232</v>
      </c>
      <c r="Q97" s="8">
        <v>44</v>
      </c>
    </row>
    <row r="98" spans="1:17" ht="18" customHeight="1" x14ac:dyDescent="0.25">
      <c r="A98" s="5" t="s">
        <v>215</v>
      </c>
      <c r="B98" s="6" t="s">
        <v>134</v>
      </c>
      <c r="C98" s="6" t="s">
        <v>38</v>
      </c>
      <c r="D98" s="7">
        <v>102</v>
      </c>
      <c r="E98" s="20" t="s">
        <v>232</v>
      </c>
      <c r="F98" s="7" t="s">
        <v>232</v>
      </c>
      <c r="G98" s="20" t="s">
        <v>232</v>
      </c>
      <c r="H98" s="8">
        <v>102</v>
      </c>
      <c r="I98" s="7">
        <v>12</v>
      </c>
      <c r="J98" s="7" t="s">
        <v>232</v>
      </c>
      <c r="K98" s="8">
        <v>12</v>
      </c>
      <c r="L98" s="7" t="s">
        <v>232</v>
      </c>
      <c r="M98" s="7" t="s">
        <v>232</v>
      </c>
      <c r="N98" s="7" t="s">
        <v>232</v>
      </c>
      <c r="O98" s="7" t="s">
        <v>232</v>
      </c>
      <c r="P98" s="20" t="s">
        <v>232</v>
      </c>
      <c r="Q98" s="8">
        <v>114</v>
      </c>
    </row>
    <row r="99" spans="1:17" ht="18" customHeight="1" x14ac:dyDescent="0.25">
      <c r="A99" s="5" t="s">
        <v>215</v>
      </c>
      <c r="B99" s="6" t="s">
        <v>135</v>
      </c>
      <c r="C99" s="6" t="s">
        <v>39</v>
      </c>
      <c r="D99" s="7">
        <v>206</v>
      </c>
      <c r="E99" s="20" t="s">
        <v>232</v>
      </c>
      <c r="F99" s="7" t="s">
        <v>232</v>
      </c>
      <c r="G99" s="20" t="s">
        <v>232</v>
      </c>
      <c r="H99" s="8">
        <v>206</v>
      </c>
      <c r="I99" s="7">
        <v>67</v>
      </c>
      <c r="J99" s="7" t="s">
        <v>232</v>
      </c>
      <c r="K99" s="8">
        <v>67</v>
      </c>
      <c r="L99" s="7">
        <v>119</v>
      </c>
      <c r="M99" s="7">
        <v>527</v>
      </c>
      <c r="N99" s="7" t="s">
        <v>232</v>
      </c>
      <c r="O99" s="7">
        <v>75</v>
      </c>
      <c r="P99" s="20" t="s">
        <v>232</v>
      </c>
      <c r="Q99" s="8">
        <v>994</v>
      </c>
    </row>
    <row r="100" spans="1:17" ht="18" customHeight="1" x14ac:dyDescent="0.25">
      <c r="A100" s="5" t="s">
        <v>215</v>
      </c>
      <c r="B100" s="6" t="s">
        <v>136</v>
      </c>
      <c r="C100" s="6" t="s">
        <v>40</v>
      </c>
      <c r="D100" s="7">
        <v>45</v>
      </c>
      <c r="E100" s="20" t="s">
        <v>232</v>
      </c>
      <c r="F100" s="7" t="s">
        <v>232</v>
      </c>
      <c r="G100" s="20" t="s">
        <v>232</v>
      </c>
      <c r="H100" s="8">
        <v>45</v>
      </c>
      <c r="I100" s="7">
        <v>17</v>
      </c>
      <c r="J100" s="7">
        <v>34</v>
      </c>
      <c r="K100" s="8">
        <v>51</v>
      </c>
      <c r="L100" s="7">
        <v>4</v>
      </c>
      <c r="M100" s="7" t="s">
        <v>232</v>
      </c>
      <c r="N100" s="7" t="s">
        <v>232</v>
      </c>
      <c r="O100" s="7" t="s">
        <v>232</v>
      </c>
      <c r="P100" s="20" t="s">
        <v>232</v>
      </c>
      <c r="Q100" s="8">
        <v>100</v>
      </c>
    </row>
    <row r="101" spans="1:17" ht="18" customHeight="1" x14ac:dyDescent="0.25">
      <c r="A101" s="5" t="s">
        <v>215</v>
      </c>
      <c r="B101" s="6" t="s">
        <v>143</v>
      </c>
      <c r="C101" s="6" t="s">
        <v>48</v>
      </c>
      <c r="D101" s="7">
        <v>106</v>
      </c>
      <c r="E101" s="20" t="s">
        <v>232</v>
      </c>
      <c r="F101" s="7" t="s">
        <v>232</v>
      </c>
      <c r="G101" s="20" t="s">
        <v>232</v>
      </c>
      <c r="H101" s="8">
        <v>106</v>
      </c>
      <c r="I101" s="7">
        <v>28</v>
      </c>
      <c r="J101" s="7" t="s">
        <v>232</v>
      </c>
      <c r="K101" s="8">
        <v>28</v>
      </c>
      <c r="L101" s="7">
        <v>6</v>
      </c>
      <c r="M101" s="7">
        <v>29</v>
      </c>
      <c r="N101" s="7" t="s">
        <v>232</v>
      </c>
      <c r="O101" s="7" t="s">
        <v>232</v>
      </c>
      <c r="P101" s="20" t="s">
        <v>232</v>
      </c>
      <c r="Q101" s="8">
        <v>169</v>
      </c>
    </row>
    <row r="102" spans="1:17" ht="18" customHeight="1" x14ac:dyDescent="0.25">
      <c r="A102" s="5" t="s">
        <v>215</v>
      </c>
      <c r="B102" s="6" t="s">
        <v>144</v>
      </c>
      <c r="C102" s="6" t="s">
        <v>54</v>
      </c>
      <c r="D102" s="7">
        <v>72</v>
      </c>
      <c r="E102" s="20" t="s">
        <v>232</v>
      </c>
      <c r="F102" s="7" t="s">
        <v>232</v>
      </c>
      <c r="G102" s="20" t="s">
        <v>232</v>
      </c>
      <c r="H102" s="8">
        <v>72</v>
      </c>
      <c r="I102" s="7">
        <v>11</v>
      </c>
      <c r="J102" s="7" t="s">
        <v>232</v>
      </c>
      <c r="K102" s="8">
        <v>11</v>
      </c>
      <c r="L102" s="7" t="s">
        <v>232</v>
      </c>
      <c r="M102" s="7" t="s">
        <v>232</v>
      </c>
      <c r="N102" s="7" t="s">
        <v>232</v>
      </c>
      <c r="O102" s="7" t="s">
        <v>232</v>
      </c>
      <c r="P102" s="20" t="s">
        <v>232</v>
      </c>
      <c r="Q102" s="8">
        <v>83</v>
      </c>
    </row>
    <row r="103" spans="1:17" ht="18" customHeight="1" x14ac:dyDescent="0.25">
      <c r="A103" s="5" t="s">
        <v>215</v>
      </c>
      <c r="B103" s="6" t="s">
        <v>145</v>
      </c>
      <c r="C103" s="6" t="s">
        <v>55</v>
      </c>
      <c r="D103" s="7">
        <v>97</v>
      </c>
      <c r="E103" s="20" t="s">
        <v>232</v>
      </c>
      <c r="F103" s="7" t="s">
        <v>232</v>
      </c>
      <c r="G103" s="20" t="s">
        <v>232</v>
      </c>
      <c r="H103" s="8">
        <v>97</v>
      </c>
      <c r="I103" s="7">
        <v>14</v>
      </c>
      <c r="J103" s="7">
        <v>18</v>
      </c>
      <c r="K103" s="8">
        <v>32</v>
      </c>
      <c r="L103" s="7">
        <v>67</v>
      </c>
      <c r="M103" s="7" t="s">
        <v>232</v>
      </c>
      <c r="N103" s="7" t="s">
        <v>232</v>
      </c>
      <c r="O103" s="7" t="s">
        <v>232</v>
      </c>
      <c r="P103" s="20" t="s">
        <v>232</v>
      </c>
      <c r="Q103" s="8">
        <v>196</v>
      </c>
    </row>
    <row r="104" spans="1:17" ht="18" customHeight="1" x14ac:dyDescent="0.25">
      <c r="A104" s="5" t="s">
        <v>215</v>
      </c>
      <c r="B104" s="6" t="s">
        <v>147</v>
      </c>
      <c r="C104" s="6" t="s">
        <v>64</v>
      </c>
      <c r="D104" s="7">
        <v>123</v>
      </c>
      <c r="E104" s="20" t="s">
        <v>232</v>
      </c>
      <c r="F104" s="7" t="s">
        <v>232</v>
      </c>
      <c r="G104" s="20" t="s">
        <v>232</v>
      </c>
      <c r="H104" s="8">
        <v>123</v>
      </c>
      <c r="I104" s="7">
        <v>12</v>
      </c>
      <c r="J104" s="7" t="s">
        <v>232</v>
      </c>
      <c r="K104" s="8">
        <v>12</v>
      </c>
      <c r="L104" s="7" t="s">
        <v>232</v>
      </c>
      <c r="M104" s="7">
        <v>346</v>
      </c>
      <c r="N104" s="7" t="s">
        <v>232</v>
      </c>
      <c r="O104" s="7" t="s">
        <v>232</v>
      </c>
      <c r="P104" s="20" t="s">
        <v>232</v>
      </c>
      <c r="Q104" s="8">
        <v>481</v>
      </c>
    </row>
    <row r="105" spans="1:17" ht="18" customHeight="1" x14ac:dyDescent="0.25">
      <c r="A105" s="5" t="s">
        <v>215</v>
      </c>
      <c r="B105" s="6" t="s">
        <v>152</v>
      </c>
      <c r="C105" s="6" t="s">
        <v>75</v>
      </c>
      <c r="D105" s="7">
        <v>130</v>
      </c>
      <c r="E105" s="20" t="s">
        <v>232</v>
      </c>
      <c r="F105" s="7" t="s">
        <v>232</v>
      </c>
      <c r="G105" s="20" t="s">
        <v>232</v>
      </c>
      <c r="H105" s="8">
        <v>130</v>
      </c>
      <c r="I105" s="7">
        <v>26</v>
      </c>
      <c r="J105" s="7">
        <v>15</v>
      </c>
      <c r="K105" s="8">
        <v>41</v>
      </c>
      <c r="L105" s="7" t="s">
        <v>232</v>
      </c>
      <c r="M105" s="7" t="s">
        <v>232</v>
      </c>
      <c r="N105" s="7" t="s">
        <v>232</v>
      </c>
      <c r="O105" s="7" t="s">
        <v>232</v>
      </c>
      <c r="P105" s="20" t="s">
        <v>232</v>
      </c>
      <c r="Q105" s="8">
        <v>171</v>
      </c>
    </row>
    <row r="106" spans="1:17" ht="18" customHeight="1" x14ac:dyDescent="0.25">
      <c r="A106" s="5" t="s">
        <v>215</v>
      </c>
      <c r="B106" s="6" t="s">
        <v>154</v>
      </c>
      <c r="C106" s="6" t="s">
        <v>77</v>
      </c>
      <c r="D106" s="7">
        <v>34</v>
      </c>
      <c r="E106" s="20" t="s">
        <v>232</v>
      </c>
      <c r="F106" s="7">
        <v>15</v>
      </c>
      <c r="G106" s="20" t="s">
        <v>232</v>
      </c>
      <c r="H106" s="8">
        <v>49</v>
      </c>
      <c r="I106" s="7">
        <v>6</v>
      </c>
      <c r="J106" s="7" t="s">
        <v>232</v>
      </c>
      <c r="K106" s="8">
        <v>6</v>
      </c>
      <c r="L106" s="7">
        <v>12</v>
      </c>
      <c r="M106" s="7">
        <v>1135</v>
      </c>
      <c r="N106" s="7" t="s">
        <v>232</v>
      </c>
      <c r="O106" s="7" t="s">
        <v>232</v>
      </c>
      <c r="P106" s="20" t="s">
        <v>232</v>
      </c>
      <c r="Q106" s="8">
        <v>1202</v>
      </c>
    </row>
    <row r="107" spans="1:17" ht="18" customHeight="1" x14ac:dyDescent="0.25">
      <c r="A107" s="5" t="s">
        <v>215</v>
      </c>
      <c r="B107" s="6" t="s">
        <v>156</v>
      </c>
      <c r="C107" s="6" t="s">
        <v>83</v>
      </c>
      <c r="D107" s="7">
        <v>72</v>
      </c>
      <c r="E107" s="20" t="s">
        <v>232</v>
      </c>
      <c r="F107" s="7" t="s">
        <v>232</v>
      </c>
      <c r="G107" s="20" t="s">
        <v>232</v>
      </c>
      <c r="H107" s="8">
        <v>72</v>
      </c>
      <c r="I107" s="7">
        <v>25</v>
      </c>
      <c r="J107" s="7" t="s">
        <v>232</v>
      </c>
      <c r="K107" s="8">
        <v>25</v>
      </c>
      <c r="L107" s="7">
        <v>17</v>
      </c>
      <c r="M107" s="7">
        <v>78</v>
      </c>
      <c r="N107" s="7" t="s">
        <v>232</v>
      </c>
      <c r="O107" s="7">
        <v>56</v>
      </c>
      <c r="P107" s="20" t="s">
        <v>232</v>
      </c>
      <c r="Q107" s="8">
        <v>248</v>
      </c>
    </row>
    <row r="108" spans="1:17" ht="18" customHeight="1" x14ac:dyDescent="0.25">
      <c r="A108" s="5" t="s">
        <v>215</v>
      </c>
      <c r="B108" s="6" t="s">
        <v>157</v>
      </c>
      <c r="C108" s="6" t="s">
        <v>84</v>
      </c>
      <c r="D108" s="7">
        <v>37</v>
      </c>
      <c r="E108" s="20" t="s">
        <v>232</v>
      </c>
      <c r="F108" s="7">
        <v>12</v>
      </c>
      <c r="G108" s="20" t="s">
        <v>232</v>
      </c>
      <c r="H108" s="8">
        <v>49</v>
      </c>
      <c r="I108" s="7" t="s">
        <v>232</v>
      </c>
      <c r="J108" s="7" t="s">
        <v>232</v>
      </c>
      <c r="K108" s="8" t="s">
        <v>232</v>
      </c>
      <c r="L108" s="7" t="s">
        <v>232</v>
      </c>
      <c r="M108" s="7" t="s">
        <v>232</v>
      </c>
      <c r="N108" s="7" t="s">
        <v>232</v>
      </c>
      <c r="O108" s="7" t="s">
        <v>232</v>
      </c>
      <c r="P108" s="20" t="s">
        <v>232</v>
      </c>
      <c r="Q108" s="8">
        <v>49</v>
      </c>
    </row>
    <row r="109" spans="1:17" ht="18" customHeight="1" x14ac:dyDescent="0.25">
      <c r="A109" s="5" t="s">
        <v>215</v>
      </c>
      <c r="B109" s="6" t="s">
        <v>158</v>
      </c>
      <c r="C109" s="6" t="s">
        <v>85</v>
      </c>
      <c r="D109" s="7">
        <v>152</v>
      </c>
      <c r="E109" s="20" t="s">
        <v>232</v>
      </c>
      <c r="F109" s="7" t="s">
        <v>232</v>
      </c>
      <c r="G109" s="20" t="s">
        <v>232</v>
      </c>
      <c r="H109" s="8">
        <v>152</v>
      </c>
      <c r="I109" s="7">
        <v>38</v>
      </c>
      <c r="J109" s="7" t="s">
        <v>232</v>
      </c>
      <c r="K109" s="8">
        <v>38</v>
      </c>
      <c r="L109" s="7" t="s">
        <v>232</v>
      </c>
      <c r="M109" s="7" t="s">
        <v>232</v>
      </c>
      <c r="N109" s="7" t="s">
        <v>232</v>
      </c>
      <c r="O109" s="7" t="s">
        <v>232</v>
      </c>
      <c r="P109" s="20" t="s">
        <v>232</v>
      </c>
      <c r="Q109" s="8">
        <v>190</v>
      </c>
    </row>
    <row r="110" spans="1:17" ht="18" customHeight="1" x14ac:dyDescent="0.25">
      <c r="A110" s="5" t="s">
        <v>215</v>
      </c>
      <c r="B110" s="6" t="s">
        <v>162</v>
      </c>
      <c r="C110" s="6" t="s">
        <v>99</v>
      </c>
      <c r="D110" s="7">
        <v>65</v>
      </c>
      <c r="E110" s="20" t="s">
        <v>232</v>
      </c>
      <c r="F110" s="7" t="s">
        <v>232</v>
      </c>
      <c r="G110" s="20" t="s">
        <v>232</v>
      </c>
      <c r="H110" s="8">
        <v>65</v>
      </c>
      <c r="I110" s="7">
        <v>1</v>
      </c>
      <c r="J110" s="7" t="s">
        <v>232</v>
      </c>
      <c r="K110" s="8">
        <v>1</v>
      </c>
      <c r="L110" s="7" t="s">
        <v>232</v>
      </c>
      <c r="M110" s="7" t="s">
        <v>232</v>
      </c>
      <c r="N110" s="7" t="s">
        <v>232</v>
      </c>
      <c r="O110" s="7" t="s">
        <v>232</v>
      </c>
      <c r="P110" s="20" t="s">
        <v>232</v>
      </c>
      <c r="Q110" s="8">
        <v>66</v>
      </c>
    </row>
    <row r="111" spans="1:17" x14ac:dyDescent="0.25">
      <c r="A111" s="80" t="s">
        <v>255</v>
      </c>
      <c r="B111" s="18" t="s">
        <v>237</v>
      </c>
      <c r="C111" s="16"/>
      <c r="D111" s="26">
        <f>SUM(D85:D110)</f>
        <v>2422</v>
      </c>
      <c r="E111" s="21" t="s">
        <v>232</v>
      </c>
      <c r="F111" s="18">
        <f>SUM(F85:F110)</f>
        <v>28</v>
      </c>
      <c r="G111" s="21" t="s">
        <v>232</v>
      </c>
      <c r="H111" s="19">
        <f>SUM(D111:G111)</f>
        <v>2450</v>
      </c>
      <c r="I111" s="18">
        <f>SUM(I85:I110)</f>
        <v>488</v>
      </c>
      <c r="J111" s="18">
        <f>SUM(J85:J110)</f>
        <v>249</v>
      </c>
      <c r="K111" s="19">
        <f>SUM(I111:J111)</f>
        <v>737</v>
      </c>
      <c r="L111" s="18">
        <f>SUM(L85:L110)</f>
        <v>550</v>
      </c>
      <c r="M111" s="18">
        <f>SUM(M85:M110)</f>
        <v>4562</v>
      </c>
      <c r="N111" s="18">
        <f>SUM(N85:N110)</f>
        <v>2</v>
      </c>
      <c r="O111" s="18">
        <f>SUM(O85:O110)</f>
        <v>131</v>
      </c>
      <c r="P111" s="21" t="s">
        <v>232</v>
      </c>
      <c r="Q111" s="19">
        <f>SUM(H111,K111,L111,M111,N111,O111,P111)</f>
        <v>8432</v>
      </c>
    </row>
  </sheetData>
  <sortState ref="A2:T106">
    <sortCondition ref="A2:A106"/>
    <sortCondition ref="C2:C106"/>
  </sortState>
  <pageMargins left="0.5" right="0.5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59"/>
  <sheetViews>
    <sheetView showGridLines="0" topLeftCell="C1" workbookViewId="0">
      <selection activeCell="H10" sqref="H10"/>
    </sheetView>
  </sheetViews>
  <sheetFormatPr defaultColWidth="35.7109375" defaultRowHeight="15" x14ac:dyDescent="0.25"/>
  <cols>
    <col min="1" max="1" width="5.7109375" style="2" bestFit="1" customWidth="1"/>
    <col min="2" max="2" width="18.28515625" style="2" bestFit="1" customWidth="1"/>
    <col min="3" max="3" width="36.7109375" style="48" customWidth="1"/>
    <col min="4" max="6" width="7" style="35" bestFit="1" customWidth="1"/>
    <col min="7" max="8" width="8" style="35" bestFit="1" customWidth="1"/>
    <col min="9" max="16" width="7" style="35" bestFit="1" customWidth="1"/>
    <col min="17" max="17" width="5.42578125" style="35" bestFit="1" customWidth="1"/>
    <col min="18" max="18" width="7" style="35" bestFit="1" customWidth="1"/>
    <col min="19" max="19" width="5" style="35" customWidth="1"/>
    <col min="20" max="24" width="8" style="35" bestFit="1" customWidth="1"/>
    <col min="25" max="26" width="9.140625" style="35" bestFit="1" customWidth="1"/>
    <col min="27" max="27" width="7" style="35" bestFit="1" customWidth="1"/>
    <col min="28" max="29" width="8" style="35" bestFit="1" customWidth="1"/>
    <col min="30" max="30" width="5" style="35" customWidth="1"/>
    <col min="31" max="31" width="24" style="35" customWidth="1"/>
    <col min="32" max="32" width="5" style="35" customWidth="1"/>
    <col min="33" max="33" width="7.42578125" style="35" bestFit="1" customWidth="1"/>
    <col min="34" max="34" width="5" style="35" customWidth="1"/>
    <col min="35" max="35" width="22.7109375" style="35" customWidth="1"/>
    <col min="36" max="16384" width="35.7109375" style="35"/>
  </cols>
  <sheetData>
    <row r="1" spans="1:35" ht="132.75" x14ac:dyDescent="0.25">
      <c r="A1" s="1" t="s">
        <v>105</v>
      </c>
      <c r="B1" s="1" t="s">
        <v>107</v>
      </c>
      <c r="C1" s="1" t="s">
        <v>106</v>
      </c>
      <c r="D1" s="1" t="s">
        <v>238</v>
      </c>
      <c r="E1" s="1">
        <v>1</v>
      </c>
      <c r="F1" s="1">
        <v>2</v>
      </c>
      <c r="G1" s="1">
        <v>3</v>
      </c>
      <c r="H1" s="1">
        <v>4</v>
      </c>
      <c r="I1" s="1">
        <v>5</v>
      </c>
      <c r="J1" s="1">
        <v>6</v>
      </c>
      <c r="K1" s="1">
        <v>7</v>
      </c>
      <c r="L1" s="1">
        <v>8</v>
      </c>
      <c r="M1" s="1">
        <v>9</v>
      </c>
      <c r="N1" s="1">
        <v>10</v>
      </c>
      <c r="O1" s="1">
        <v>11</v>
      </c>
      <c r="P1" s="1">
        <v>12</v>
      </c>
      <c r="Q1" s="49" t="s">
        <v>243</v>
      </c>
      <c r="R1" s="49" t="s">
        <v>244</v>
      </c>
      <c r="S1" s="49" t="s">
        <v>239</v>
      </c>
      <c r="T1" s="49" t="s">
        <v>245</v>
      </c>
      <c r="U1" s="49" t="s">
        <v>246</v>
      </c>
      <c r="V1" s="49" t="s">
        <v>247</v>
      </c>
      <c r="W1" s="49" t="s">
        <v>245</v>
      </c>
      <c r="X1" s="49" t="s">
        <v>240</v>
      </c>
      <c r="Y1" s="32" t="s">
        <v>248</v>
      </c>
      <c r="Z1" s="32" t="s">
        <v>249</v>
      </c>
      <c r="AA1" s="49" t="s">
        <v>250</v>
      </c>
      <c r="AB1" s="49" t="s">
        <v>251</v>
      </c>
      <c r="AC1" s="49" t="s">
        <v>245</v>
      </c>
      <c r="AD1" s="33"/>
      <c r="AE1" s="30" t="s">
        <v>241</v>
      </c>
      <c r="AF1" s="33"/>
      <c r="AG1" s="33"/>
      <c r="AH1" s="33"/>
      <c r="AI1" s="34"/>
    </row>
    <row r="2" spans="1:35" x14ac:dyDescent="0.25">
      <c r="A2" s="79" t="s">
        <v>255</v>
      </c>
      <c r="B2" s="36" t="s">
        <v>234</v>
      </c>
      <c r="C2" s="36"/>
      <c r="D2" s="36">
        <f t="shared" ref="D2:AB2" si="0">SUM(D31,D58,D84,D111)</f>
        <v>6046</v>
      </c>
      <c r="E2" s="36">
        <f t="shared" si="0"/>
        <v>7714</v>
      </c>
      <c r="F2" s="36">
        <f t="shared" si="0"/>
        <v>9000</v>
      </c>
      <c r="G2" s="36">
        <f t="shared" si="0"/>
        <v>11535</v>
      </c>
      <c r="H2" s="36">
        <f t="shared" si="0"/>
        <v>13621</v>
      </c>
      <c r="I2" s="36">
        <f t="shared" si="0"/>
        <v>5984</v>
      </c>
      <c r="J2" s="36">
        <f t="shared" si="0"/>
        <v>4313</v>
      </c>
      <c r="K2" s="36">
        <f t="shared" si="0"/>
        <v>3077</v>
      </c>
      <c r="L2" s="36">
        <f t="shared" si="0"/>
        <v>2662</v>
      </c>
      <c r="M2" s="36">
        <f t="shared" si="0"/>
        <v>1998</v>
      </c>
      <c r="N2" s="36">
        <f t="shared" si="0"/>
        <v>1802</v>
      </c>
      <c r="O2" s="36">
        <f t="shared" si="0"/>
        <v>1562</v>
      </c>
      <c r="P2" s="36">
        <f t="shared" si="0"/>
        <v>1234</v>
      </c>
      <c r="Q2" s="36">
        <f t="shared" si="0"/>
        <v>176</v>
      </c>
      <c r="R2" s="36">
        <f t="shared" si="0"/>
        <v>1241</v>
      </c>
      <c r="S2" s="36">
        <f t="shared" si="0"/>
        <v>52</v>
      </c>
      <c r="T2" s="37">
        <f t="shared" si="0"/>
        <v>72017</v>
      </c>
      <c r="U2" s="36">
        <f t="shared" si="0"/>
        <v>37034</v>
      </c>
      <c r="V2" s="36">
        <f t="shared" si="0"/>
        <v>34983</v>
      </c>
      <c r="W2" s="37">
        <f t="shared" si="0"/>
        <v>72017</v>
      </c>
      <c r="X2" s="36">
        <f t="shared" si="0"/>
        <v>11827</v>
      </c>
      <c r="Y2" s="36">
        <f t="shared" si="0"/>
        <v>19957</v>
      </c>
      <c r="Z2" s="36">
        <f t="shared" si="0"/>
        <v>18053</v>
      </c>
      <c r="AA2" s="36">
        <f t="shared" si="0"/>
        <v>3527</v>
      </c>
      <c r="AB2" s="36">
        <f t="shared" si="0"/>
        <v>18653</v>
      </c>
      <c r="AC2" s="37">
        <f>SUM(AC31,AC58,AC84,AC111)</f>
        <v>72017</v>
      </c>
      <c r="AD2" s="30"/>
      <c r="AE2" s="30"/>
      <c r="AF2" s="30"/>
      <c r="AG2" s="30"/>
      <c r="AH2" s="30"/>
      <c r="AI2" s="38"/>
    </row>
    <row r="3" spans="1:35" x14ac:dyDescent="0.25">
      <c r="A3" s="10" t="s">
        <v>214</v>
      </c>
      <c r="B3" s="10" t="s">
        <v>108</v>
      </c>
      <c r="C3" s="39" t="s">
        <v>0</v>
      </c>
      <c r="D3" s="39">
        <v>117</v>
      </c>
      <c r="E3" s="39">
        <v>161</v>
      </c>
      <c r="F3" s="39">
        <v>156</v>
      </c>
      <c r="G3" s="39">
        <v>139</v>
      </c>
      <c r="H3" s="39">
        <v>162</v>
      </c>
      <c r="I3" s="39">
        <v>234</v>
      </c>
      <c r="J3" s="39">
        <v>79</v>
      </c>
      <c r="K3" s="39">
        <v>17</v>
      </c>
      <c r="L3" s="39">
        <v>20</v>
      </c>
      <c r="M3" s="39">
        <v>15</v>
      </c>
      <c r="N3" s="39">
        <v>9</v>
      </c>
      <c r="O3" s="39">
        <v>11</v>
      </c>
      <c r="P3" s="39">
        <v>10</v>
      </c>
      <c r="Q3" s="39">
        <v>3</v>
      </c>
      <c r="R3" s="39">
        <v>29</v>
      </c>
      <c r="S3" s="39">
        <v>1</v>
      </c>
      <c r="T3" s="40">
        <v>1163</v>
      </c>
      <c r="U3" s="39">
        <v>599</v>
      </c>
      <c r="V3" s="39">
        <v>564</v>
      </c>
      <c r="W3" s="40">
        <v>1163</v>
      </c>
      <c r="X3" s="39">
        <v>418</v>
      </c>
      <c r="Y3" s="39">
        <v>597</v>
      </c>
      <c r="Z3" s="39">
        <v>148</v>
      </c>
      <c r="AA3" s="39">
        <v>0</v>
      </c>
      <c r="AB3" s="39">
        <v>0</v>
      </c>
      <c r="AC3" s="40">
        <v>1163</v>
      </c>
      <c r="AD3" s="30"/>
      <c r="AE3" s="30"/>
      <c r="AF3" s="30"/>
      <c r="AG3" s="30"/>
      <c r="AH3" s="30"/>
      <c r="AI3" s="38"/>
    </row>
    <row r="4" spans="1:35" x14ac:dyDescent="0.25">
      <c r="A4" s="10" t="s">
        <v>214</v>
      </c>
      <c r="B4" s="10" t="s">
        <v>110</v>
      </c>
      <c r="C4" s="39" t="s">
        <v>2</v>
      </c>
      <c r="D4" s="39">
        <v>13</v>
      </c>
      <c r="E4" s="39">
        <v>18</v>
      </c>
      <c r="F4" s="39">
        <v>14</v>
      </c>
      <c r="G4" s="39">
        <v>17</v>
      </c>
      <c r="H4" s="39">
        <v>14</v>
      </c>
      <c r="I4" s="39">
        <v>29</v>
      </c>
      <c r="J4" s="39">
        <v>46</v>
      </c>
      <c r="K4" s="39">
        <v>28</v>
      </c>
      <c r="L4" s="39">
        <v>18</v>
      </c>
      <c r="M4" s="39">
        <v>5</v>
      </c>
      <c r="N4" s="39">
        <v>12</v>
      </c>
      <c r="O4" s="39">
        <v>7</v>
      </c>
      <c r="P4" s="39">
        <v>3</v>
      </c>
      <c r="Q4" s="39">
        <v>3</v>
      </c>
      <c r="R4" s="39">
        <v>0</v>
      </c>
      <c r="S4" s="39">
        <v>0</v>
      </c>
      <c r="T4" s="40">
        <v>227</v>
      </c>
      <c r="U4" s="39">
        <v>124</v>
      </c>
      <c r="V4" s="39">
        <v>103</v>
      </c>
      <c r="W4" s="40">
        <v>227</v>
      </c>
      <c r="X4" s="39">
        <v>104</v>
      </c>
      <c r="Y4" s="39">
        <v>90</v>
      </c>
      <c r="Z4" s="39">
        <v>31</v>
      </c>
      <c r="AA4" s="39">
        <v>2</v>
      </c>
      <c r="AB4" s="39">
        <v>0</v>
      </c>
      <c r="AC4" s="40">
        <v>227</v>
      </c>
      <c r="AD4" s="30"/>
      <c r="AE4" s="30"/>
      <c r="AF4" s="30"/>
      <c r="AG4" s="30"/>
      <c r="AH4" s="30"/>
      <c r="AI4" s="38"/>
    </row>
    <row r="5" spans="1:35" x14ac:dyDescent="0.25">
      <c r="A5" s="10" t="s">
        <v>214</v>
      </c>
      <c r="B5" s="10" t="s">
        <v>164</v>
      </c>
      <c r="C5" s="39" t="s">
        <v>4</v>
      </c>
      <c r="D5" s="39">
        <v>1</v>
      </c>
      <c r="E5" s="39">
        <v>10</v>
      </c>
      <c r="F5" s="39">
        <v>11</v>
      </c>
      <c r="G5" s="39">
        <v>20</v>
      </c>
      <c r="H5" s="39">
        <v>16</v>
      </c>
      <c r="I5" s="39">
        <v>17</v>
      </c>
      <c r="J5" s="39">
        <v>27</v>
      </c>
      <c r="K5" s="39">
        <v>16</v>
      </c>
      <c r="L5" s="39">
        <v>12</v>
      </c>
      <c r="M5" s="39">
        <v>20</v>
      </c>
      <c r="N5" s="39">
        <v>12</v>
      </c>
      <c r="O5" s="39">
        <v>13</v>
      </c>
      <c r="P5" s="39">
        <v>8</v>
      </c>
      <c r="Q5" s="39">
        <v>2</v>
      </c>
      <c r="R5" s="39">
        <v>0</v>
      </c>
      <c r="S5" s="39">
        <v>0</v>
      </c>
      <c r="T5" s="40">
        <v>185</v>
      </c>
      <c r="U5" s="39">
        <v>105</v>
      </c>
      <c r="V5" s="39">
        <v>80</v>
      </c>
      <c r="W5" s="40">
        <v>185</v>
      </c>
      <c r="X5" s="39">
        <v>112</v>
      </c>
      <c r="Y5" s="39">
        <v>67</v>
      </c>
      <c r="Z5" s="39">
        <v>6</v>
      </c>
      <c r="AA5" s="39">
        <v>0</v>
      </c>
      <c r="AB5" s="39">
        <v>0</v>
      </c>
      <c r="AC5" s="40">
        <v>185</v>
      </c>
      <c r="AD5" s="30"/>
      <c r="AE5" s="30"/>
      <c r="AF5" s="30"/>
      <c r="AG5" s="30"/>
      <c r="AH5" s="30"/>
      <c r="AI5" s="38"/>
    </row>
    <row r="6" spans="1:35" x14ac:dyDescent="0.25">
      <c r="A6" s="10" t="s">
        <v>214</v>
      </c>
      <c r="B6" s="10" t="s">
        <v>165</v>
      </c>
      <c r="C6" s="39" t="s">
        <v>5</v>
      </c>
      <c r="D6" s="39">
        <v>6</v>
      </c>
      <c r="E6" s="39">
        <v>6</v>
      </c>
      <c r="F6" s="39">
        <v>12</v>
      </c>
      <c r="G6" s="39">
        <v>12</v>
      </c>
      <c r="H6" s="39">
        <v>10</v>
      </c>
      <c r="I6" s="39">
        <v>9</v>
      </c>
      <c r="J6" s="39">
        <v>10</v>
      </c>
      <c r="K6" s="39">
        <v>6</v>
      </c>
      <c r="L6" s="39">
        <v>11</v>
      </c>
      <c r="M6" s="39">
        <v>9</v>
      </c>
      <c r="N6" s="39">
        <v>5</v>
      </c>
      <c r="O6" s="39">
        <v>4</v>
      </c>
      <c r="P6" s="39">
        <v>6</v>
      </c>
      <c r="Q6" s="39">
        <v>0</v>
      </c>
      <c r="R6" s="39">
        <v>0</v>
      </c>
      <c r="S6" s="39">
        <v>0</v>
      </c>
      <c r="T6" s="40">
        <v>106</v>
      </c>
      <c r="U6" s="39">
        <v>54</v>
      </c>
      <c r="V6" s="39">
        <v>52</v>
      </c>
      <c r="W6" s="40">
        <v>106</v>
      </c>
      <c r="X6" s="39">
        <v>55</v>
      </c>
      <c r="Y6" s="39">
        <v>48</v>
      </c>
      <c r="Z6" s="39">
        <v>3</v>
      </c>
      <c r="AA6" s="39">
        <v>0</v>
      </c>
      <c r="AB6" s="39">
        <v>0</v>
      </c>
      <c r="AC6" s="40">
        <v>106</v>
      </c>
      <c r="AD6" s="30"/>
      <c r="AE6" s="30"/>
      <c r="AF6" s="30"/>
      <c r="AG6" s="30"/>
      <c r="AH6" s="30"/>
      <c r="AI6" s="38"/>
    </row>
    <row r="7" spans="1:35" x14ac:dyDescent="0.25">
      <c r="A7" s="10" t="s">
        <v>214</v>
      </c>
      <c r="B7" s="41" t="s">
        <v>117</v>
      </c>
      <c r="C7" s="39" t="s">
        <v>13</v>
      </c>
      <c r="D7" s="39">
        <v>67</v>
      </c>
      <c r="E7" s="39">
        <v>162</v>
      </c>
      <c r="F7" s="39">
        <v>221</v>
      </c>
      <c r="G7" s="39">
        <v>173</v>
      </c>
      <c r="H7" s="39">
        <v>314</v>
      </c>
      <c r="I7" s="39">
        <v>65</v>
      </c>
      <c r="J7" s="39">
        <v>48</v>
      </c>
      <c r="K7" s="39">
        <v>40</v>
      </c>
      <c r="L7" s="39">
        <v>27</v>
      </c>
      <c r="M7" s="39">
        <v>22</v>
      </c>
      <c r="N7" s="39">
        <v>31</v>
      </c>
      <c r="O7" s="39">
        <v>24</v>
      </c>
      <c r="P7" s="39">
        <v>25</v>
      </c>
      <c r="Q7" s="39">
        <v>4</v>
      </c>
      <c r="R7" s="39">
        <v>20</v>
      </c>
      <c r="S7" s="39">
        <v>1</v>
      </c>
      <c r="T7" s="40">
        <v>1244</v>
      </c>
      <c r="U7" s="39">
        <v>602</v>
      </c>
      <c r="V7" s="39">
        <v>642</v>
      </c>
      <c r="W7" s="40">
        <v>1244</v>
      </c>
      <c r="X7" s="39">
        <v>317</v>
      </c>
      <c r="Y7" s="39">
        <v>913</v>
      </c>
      <c r="Z7" s="39">
        <v>14</v>
      </c>
      <c r="AA7" s="39">
        <v>0</v>
      </c>
      <c r="AB7" s="39">
        <v>0</v>
      </c>
      <c r="AC7" s="40">
        <v>1244</v>
      </c>
      <c r="AD7" s="30"/>
      <c r="AE7" s="30"/>
      <c r="AF7" s="30"/>
      <c r="AG7" s="30"/>
      <c r="AH7" s="30"/>
      <c r="AI7" s="38"/>
    </row>
    <row r="8" spans="1:35" x14ac:dyDescent="0.25">
      <c r="A8" s="10" t="s">
        <v>214</v>
      </c>
      <c r="B8" s="41" t="s">
        <v>118</v>
      </c>
      <c r="C8" s="39" t="s">
        <v>14</v>
      </c>
      <c r="D8" s="39">
        <v>70</v>
      </c>
      <c r="E8" s="39">
        <v>77</v>
      </c>
      <c r="F8" s="39">
        <v>100</v>
      </c>
      <c r="G8" s="39">
        <v>33</v>
      </c>
      <c r="H8" s="39">
        <v>42</v>
      </c>
      <c r="I8" s="39">
        <v>43</v>
      </c>
      <c r="J8" s="39">
        <v>35</v>
      </c>
      <c r="K8" s="39">
        <v>17</v>
      </c>
      <c r="L8" s="39">
        <v>14</v>
      </c>
      <c r="M8" s="39">
        <v>8</v>
      </c>
      <c r="N8" s="39">
        <v>9</v>
      </c>
      <c r="O8" s="39">
        <v>7</v>
      </c>
      <c r="P8" s="39">
        <v>2</v>
      </c>
      <c r="Q8" s="39">
        <v>2</v>
      </c>
      <c r="R8" s="39">
        <v>1</v>
      </c>
      <c r="S8" s="39">
        <v>0</v>
      </c>
      <c r="T8" s="40">
        <v>460</v>
      </c>
      <c r="U8" s="39">
        <v>244</v>
      </c>
      <c r="V8" s="39">
        <v>216</v>
      </c>
      <c r="W8" s="40">
        <v>460</v>
      </c>
      <c r="X8" s="39">
        <v>150</v>
      </c>
      <c r="Y8" s="39">
        <v>305</v>
      </c>
      <c r="Z8" s="39">
        <v>2</v>
      </c>
      <c r="AA8" s="39">
        <v>3</v>
      </c>
      <c r="AB8" s="39">
        <v>0</v>
      </c>
      <c r="AC8" s="40">
        <v>460</v>
      </c>
      <c r="AD8" s="30"/>
      <c r="AE8" s="30"/>
      <c r="AF8" s="30"/>
      <c r="AG8" s="30"/>
      <c r="AH8" s="30"/>
      <c r="AI8" s="38"/>
    </row>
    <row r="9" spans="1:35" x14ac:dyDescent="0.25">
      <c r="A9" s="10" t="s">
        <v>214</v>
      </c>
      <c r="B9" s="41" t="s">
        <v>119</v>
      </c>
      <c r="C9" s="39" t="s">
        <v>15</v>
      </c>
      <c r="D9" s="39">
        <v>560</v>
      </c>
      <c r="E9" s="39">
        <v>414</v>
      </c>
      <c r="F9" s="39">
        <v>681</v>
      </c>
      <c r="G9" s="39">
        <v>645</v>
      </c>
      <c r="H9" s="39">
        <v>1476</v>
      </c>
      <c r="I9" s="39">
        <v>187</v>
      </c>
      <c r="J9" s="39">
        <v>112</v>
      </c>
      <c r="K9" s="39">
        <v>85</v>
      </c>
      <c r="L9" s="39">
        <v>96</v>
      </c>
      <c r="M9" s="39">
        <v>114</v>
      </c>
      <c r="N9" s="39">
        <v>89</v>
      </c>
      <c r="O9" s="39">
        <v>79</v>
      </c>
      <c r="P9" s="39">
        <v>37</v>
      </c>
      <c r="Q9" s="39">
        <v>19</v>
      </c>
      <c r="R9" s="39">
        <v>1</v>
      </c>
      <c r="S9" s="39">
        <v>0</v>
      </c>
      <c r="T9" s="40">
        <v>4595</v>
      </c>
      <c r="U9" s="39">
        <v>2362</v>
      </c>
      <c r="V9" s="39">
        <v>2233</v>
      </c>
      <c r="W9" s="40">
        <v>4595</v>
      </c>
      <c r="X9" s="39">
        <v>413</v>
      </c>
      <c r="Y9" s="39">
        <v>1378</v>
      </c>
      <c r="Z9" s="39">
        <v>31</v>
      </c>
      <c r="AA9" s="39">
        <v>26</v>
      </c>
      <c r="AB9" s="39">
        <v>2747</v>
      </c>
      <c r="AC9" s="40">
        <v>4595</v>
      </c>
      <c r="AD9" s="30"/>
      <c r="AE9" s="30"/>
      <c r="AF9" s="30"/>
      <c r="AG9" s="30"/>
      <c r="AH9" s="30"/>
      <c r="AI9" s="38"/>
    </row>
    <row r="10" spans="1:35" x14ac:dyDescent="0.25">
      <c r="A10" s="10" t="s">
        <v>214</v>
      </c>
      <c r="B10" s="41" t="s">
        <v>168</v>
      </c>
      <c r="C10" s="39" t="s">
        <v>18</v>
      </c>
      <c r="D10" s="39">
        <v>0</v>
      </c>
      <c r="E10" s="39">
        <v>1</v>
      </c>
      <c r="F10" s="39">
        <v>12</v>
      </c>
      <c r="G10" s="39">
        <v>11</v>
      </c>
      <c r="H10" s="39">
        <v>7</v>
      </c>
      <c r="I10" s="39">
        <v>17</v>
      </c>
      <c r="J10" s="39">
        <v>7</v>
      </c>
      <c r="K10" s="39">
        <v>11</v>
      </c>
      <c r="L10" s="39">
        <v>7</v>
      </c>
      <c r="M10" s="39">
        <v>8</v>
      </c>
      <c r="N10" s="39">
        <v>9</v>
      </c>
      <c r="O10" s="39">
        <v>7</v>
      </c>
      <c r="P10" s="39">
        <v>4</v>
      </c>
      <c r="Q10" s="39">
        <v>1</v>
      </c>
      <c r="R10" s="39">
        <v>0</v>
      </c>
      <c r="S10" s="39">
        <v>0</v>
      </c>
      <c r="T10" s="40">
        <v>102</v>
      </c>
      <c r="U10" s="39">
        <v>57</v>
      </c>
      <c r="V10" s="39">
        <v>45</v>
      </c>
      <c r="W10" s="40">
        <v>102</v>
      </c>
      <c r="X10" s="39">
        <v>54</v>
      </c>
      <c r="Y10" s="39">
        <v>47</v>
      </c>
      <c r="Z10" s="39">
        <v>0</v>
      </c>
      <c r="AA10" s="39">
        <v>1</v>
      </c>
      <c r="AB10" s="39">
        <v>0</v>
      </c>
      <c r="AC10" s="40">
        <v>102</v>
      </c>
      <c r="AD10" s="30"/>
      <c r="AE10" s="30"/>
      <c r="AF10" s="30"/>
      <c r="AG10" s="30"/>
      <c r="AH10" s="30"/>
      <c r="AI10" s="38"/>
    </row>
    <row r="11" spans="1:35" x14ac:dyDescent="0.25">
      <c r="A11" s="10" t="s">
        <v>214</v>
      </c>
      <c r="B11" s="41" t="s">
        <v>169</v>
      </c>
      <c r="C11" s="39" t="s">
        <v>19</v>
      </c>
      <c r="D11" s="39">
        <v>77</v>
      </c>
      <c r="E11" s="39">
        <v>62</v>
      </c>
      <c r="F11" s="39">
        <v>77</v>
      </c>
      <c r="G11" s="39">
        <v>150</v>
      </c>
      <c r="H11" s="39">
        <v>77</v>
      </c>
      <c r="I11" s="39">
        <v>77</v>
      </c>
      <c r="J11" s="39">
        <v>83</v>
      </c>
      <c r="K11" s="39">
        <v>15</v>
      </c>
      <c r="L11" s="39">
        <v>9</v>
      </c>
      <c r="M11" s="39">
        <v>11</v>
      </c>
      <c r="N11" s="39">
        <v>7</v>
      </c>
      <c r="O11" s="39">
        <v>8</v>
      </c>
      <c r="P11" s="39">
        <v>9</v>
      </c>
      <c r="Q11" s="39">
        <v>0</v>
      </c>
      <c r="R11" s="39">
        <v>0</v>
      </c>
      <c r="S11" s="39">
        <v>0</v>
      </c>
      <c r="T11" s="40">
        <v>662</v>
      </c>
      <c r="U11" s="39">
        <v>350</v>
      </c>
      <c r="V11" s="39">
        <v>312</v>
      </c>
      <c r="W11" s="40">
        <v>662</v>
      </c>
      <c r="X11" s="39">
        <v>79</v>
      </c>
      <c r="Y11" s="39">
        <v>581</v>
      </c>
      <c r="Z11" s="39">
        <v>0</v>
      </c>
      <c r="AA11" s="39">
        <v>2</v>
      </c>
      <c r="AB11" s="39">
        <v>0</v>
      </c>
      <c r="AC11" s="40">
        <v>662</v>
      </c>
      <c r="AD11" s="30"/>
      <c r="AE11" s="30"/>
      <c r="AF11" s="30"/>
      <c r="AG11" s="30"/>
      <c r="AH11" s="30"/>
      <c r="AI11" s="38"/>
    </row>
    <row r="12" spans="1:35" x14ac:dyDescent="0.25">
      <c r="A12" s="10" t="s">
        <v>214</v>
      </c>
      <c r="B12" s="41" t="s">
        <v>123</v>
      </c>
      <c r="C12" s="39" t="s">
        <v>24</v>
      </c>
      <c r="D12" s="39">
        <v>20</v>
      </c>
      <c r="E12" s="39">
        <v>119</v>
      </c>
      <c r="F12" s="39">
        <v>116</v>
      </c>
      <c r="G12" s="39">
        <v>654</v>
      </c>
      <c r="H12" s="39">
        <v>98</v>
      </c>
      <c r="I12" s="39">
        <v>64</v>
      </c>
      <c r="J12" s="39">
        <v>24</v>
      </c>
      <c r="K12" s="39">
        <v>14</v>
      </c>
      <c r="L12" s="39">
        <v>11</v>
      </c>
      <c r="M12" s="39">
        <v>5</v>
      </c>
      <c r="N12" s="39">
        <v>9</v>
      </c>
      <c r="O12" s="39">
        <v>8</v>
      </c>
      <c r="P12" s="39">
        <v>2</v>
      </c>
      <c r="Q12" s="39">
        <v>0</v>
      </c>
      <c r="R12" s="39">
        <v>0</v>
      </c>
      <c r="S12" s="39">
        <v>0</v>
      </c>
      <c r="T12" s="40">
        <v>1144</v>
      </c>
      <c r="U12" s="39">
        <v>558</v>
      </c>
      <c r="V12" s="39">
        <v>586</v>
      </c>
      <c r="W12" s="40">
        <v>1144</v>
      </c>
      <c r="X12" s="39">
        <v>56</v>
      </c>
      <c r="Y12" s="39">
        <v>23</v>
      </c>
      <c r="Z12" s="39">
        <v>1062</v>
      </c>
      <c r="AA12" s="39">
        <v>3</v>
      </c>
      <c r="AB12" s="39">
        <v>0</v>
      </c>
      <c r="AC12" s="40">
        <v>1144</v>
      </c>
      <c r="AD12" s="30"/>
      <c r="AE12" s="30"/>
      <c r="AF12" s="30"/>
      <c r="AG12" s="30"/>
      <c r="AH12" s="30"/>
      <c r="AI12" s="38"/>
    </row>
    <row r="13" spans="1:35" x14ac:dyDescent="0.25">
      <c r="A13" s="10" t="s">
        <v>214</v>
      </c>
      <c r="B13" s="41" t="s">
        <v>133</v>
      </c>
      <c r="C13" s="39" t="s">
        <v>37</v>
      </c>
      <c r="D13" s="39">
        <v>1050</v>
      </c>
      <c r="E13" s="39">
        <v>1338</v>
      </c>
      <c r="F13" s="39">
        <v>1250</v>
      </c>
      <c r="G13" s="39">
        <v>1729</v>
      </c>
      <c r="H13" s="39">
        <v>2388</v>
      </c>
      <c r="I13" s="39">
        <v>718</v>
      </c>
      <c r="J13" s="39">
        <v>595</v>
      </c>
      <c r="K13" s="39">
        <v>385</v>
      </c>
      <c r="L13" s="39">
        <v>357</v>
      </c>
      <c r="M13" s="39">
        <v>322</v>
      </c>
      <c r="N13" s="39">
        <v>310</v>
      </c>
      <c r="O13" s="39">
        <v>308</v>
      </c>
      <c r="P13" s="39">
        <v>307</v>
      </c>
      <c r="Q13" s="39">
        <v>4</v>
      </c>
      <c r="R13" s="39">
        <v>1</v>
      </c>
      <c r="S13" s="39">
        <v>30</v>
      </c>
      <c r="T13" s="40">
        <v>11092</v>
      </c>
      <c r="U13" s="39">
        <v>5599</v>
      </c>
      <c r="V13" s="39">
        <v>5493</v>
      </c>
      <c r="W13" s="40">
        <v>11092</v>
      </c>
      <c r="X13" s="39">
        <v>111</v>
      </c>
      <c r="Y13" s="39">
        <v>334</v>
      </c>
      <c r="Z13" s="39">
        <v>453</v>
      </c>
      <c r="AA13" s="39">
        <v>2228</v>
      </c>
      <c r="AB13" s="39">
        <v>7966</v>
      </c>
      <c r="AC13" s="40">
        <v>11092</v>
      </c>
      <c r="AD13" s="30"/>
      <c r="AE13" s="30"/>
      <c r="AF13" s="30"/>
      <c r="AG13" s="30"/>
      <c r="AH13" s="30"/>
      <c r="AI13" s="38"/>
    </row>
    <row r="14" spans="1:35" x14ac:dyDescent="0.25">
      <c r="A14" s="10" t="s">
        <v>214</v>
      </c>
      <c r="B14" s="41" t="s">
        <v>137</v>
      </c>
      <c r="C14" s="39" t="s">
        <v>41</v>
      </c>
      <c r="D14" s="39">
        <v>16</v>
      </c>
      <c r="E14" s="39">
        <v>61</v>
      </c>
      <c r="F14" s="39">
        <v>64</v>
      </c>
      <c r="G14" s="39">
        <v>69</v>
      </c>
      <c r="H14" s="39">
        <v>56</v>
      </c>
      <c r="I14" s="39">
        <v>60</v>
      </c>
      <c r="J14" s="39">
        <v>75</v>
      </c>
      <c r="K14" s="39">
        <v>70</v>
      </c>
      <c r="L14" s="39">
        <v>69</v>
      </c>
      <c r="M14" s="39">
        <v>64</v>
      </c>
      <c r="N14" s="39">
        <v>52</v>
      </c>
      <c r="O14" s="39">
        <v>29</v>
      </c>
      <c r="P14" s="39">
        <v>30</v>
      </c>
      <c r="Q14" s="39">
        <v>5</v>
      </c>
      <c r="R14" s="39">
        <v>5</v>
      </c>
      <c r="S14" s="39">
        <v>2</v>
      </c>
      <c r="T14" s="40">
        <v>727</v>
      </c>
      <c r="U14" s="39">
        <v>364</v>
      </c>
      <c r="V14" s="39">
        <v>363</v>
      </c>
      <c r="W14" s="40">
        <v>727</v>
      </c>
      <c r="X14" s="39">
        <v>224</v>
      </c>
      <c r="Y14" s="39">
        <v>174</v>
      </c>
      <c r="Z14" s="39">
        <v>325</v>
      </c>
      <c r="AA14" s="39">
        <v>4</v>
      </c>
      <c r="AB14" s="39">
        <v>0</v>
      </c>
      <c r="AC14" s="40">
        <v>727</v>
      </c>
      <c r="AD14" s="30"/>
      <c r="AE14" s="30"/>
      <c r="AF14" s="30"/>
      <c r="AG14" s="30"/>
      <c r="AH14" s="30"/>
      <c r="AI14" s="38"/>
    </row>
    <row r="15" spans="1:35" x14ac:dyDescent="0.25">
      <c r="A15" s="10" t="s">
        <v>214</v>
      </c>
      <c r="B15" s="41" t="s">
        <v>140</v>
      </c>
      <c r="C15" s="39" t="s">
        <v>46</v>
      </c>
      <c r="D15" s="39">
        <v>12</v>
      </c>
      <c r="E15" s="39">
        <v>16</v>
      </c>
      <c r="F15" s="39">
        <v>17</v>
      </c>
      <c r="G15" s="39">
        <v>22</v>
      </c>
      <c r="H15" s="39">
        <v>24</v>
      </c>
      <c r="I15" s="39">
        <v>25</v>
      </c>
      <c r="J15" s="39">
        <v>21</v>
      </c>
      <c r="K15" s="39">
        <v>19</v>
      </c>
      <c r="L15" s="39">
        <v>17</v>
      </c>
      <c r="M15" s="39">
        <v>11</v>
      </c>
      <c r="N15" s="39">
        <v>17</v>
      </c>
      <c r="O15" s="39">
        <v>14</v>
      </c>
      <c r="P15" s="39">
        <v>8</v>
      </c>
      <c r="Q15" s="39">
        <v>1</v>
      </c>
      <c r="R15" s="39">
        <v>0</v>
      </c>
      <c r="S15" s="39">
        <v>0</v>
      </c>
      <c r="T15" s="40">
        <v>224</v>
      </c>
      <c r="U15" s="39">
        <v>134</v>
      </c>
      <c r="V15" s="39">
        <v>90</v>
      </c>
      <c r="W15" s="40">
        <v>224</v>
      </c>
      <c r="X15" s="39">
        <v>131</v>
      </c>
      <c r="Y15" s="39">
        <v>91</v>
      </c>
      <c r="Z15" s="39">
        <v>2</v>
      </c>
      <c r="AA15" s="39">
        <v>0</v>
      </c>
      <c r="AB15" s="39">
        <v>0</v>
      </c>
      <c r="AC15" s="40">
        <v>224</v>
      </c>
      <c r="AD15" s="30"/>
      <c r="AE15" s="30"/>
      <c r="AF15" s="30"/>
      <c r="AG15" s="30"/>
      <c r="AH15" s="30"/>
      <c r="AI15" s="38"/>
    </row>
    <row r="16" spans="1:35" x14ac:dyDescent="0.25">
      <c r="A16" s="10" t="s">
        <v>214</v>
      </c>
      <c r="B16" s="41" t="s">
        <v>142</v>
      </c>
      <c r="C16" s="39" t="s">
        <v>47</v>
      </c>
      <c r="D16" s="39">
        <v>3</v>
      </c>
      <c r="E16" s="39">
        <v>20</v>
      </c>
      <c r="F16" s="39">
        <v>42</v>
      </c>
      <c r="G16" s="39">
        <v>13</v>
      </c>
      <c r="H16" s="39">
        <v>76</v>
      </c>
      <c r="I16" s="39">
        <v>11</v>
      </c>
      <c r="J16" s="39">
        <v>17</v>
      </c>
      <c r="K16" s="39">
        <v>7</v>
      </c>
      <c r="L16" s="39">
        <v>16</v>
      </c>
      <c r="M16" s="39">
        <v>8</v>
      </c>
      <c r="N16" s="39">
        <v>11</v>
      </c>
      <c r="O16" s="39">
        <v>3</v>
      </c>
      <c r="P16" s="39">
        <v>14</v>
      </c>
      <c r="Q16" s="39">
        <v>1</v>
      </c>
      <c r="R16" s="39">
        <v>1</v>
      </c>
      <c r="S16" s="39">
        <v>0</v>
      </c>
      <c r="T16" s="40">
        <v>243</v>
      </c>
      <c r="U16" s="39">
        <v>135</v>
      </c>
      <c r="V16" s="39">
        <v>108</v>
      </c>
      <c r="W16" s="40">
        <v>243</v>
      </c>
      <c r="X16" s="39">
        <v>73</v>
      </c>
      <c r="Y16" s="39">
        <v>131</v>
      </c>
      <c r="Z16" s="39">
        <v>39</v>
      </c>
      <c r="AA16" s="39">
        <v>0</v>
      </c>
      <c r="AB16" s="39">
        <v>0</v>
      </c>
      <c r="AC16" s="40">
        <v>243</v>
      </c>
      <c r="AD16" s="30"/>
      <c r="AE16" s="30"/>
      <c r="AF16" s="30"/>
      <c r="AG16" s="30"/>
      <c r="AH16" s="30"/>
      <c r="AI16" s="38"/>
    </row>
    <row r="17" spans="1:35" x14ac:dyDescent="0.25">
      <c r="A17" s="10" t="s">
        <v>214</v>
      </c>
      <c r="B17" s="41" t="s">
        <v>178</v>
      </c>
      <c r="C17" s="39" t="s">
        <v>49</v>
      </c>
      <c r="D17" s="39">
        <v>283</v>
      </c>
      <c r="E17" s="39">
        <v>108</v>
      </c>
      <c r="F17" s="39">
        <v>130</v>
      </c>
      <c r="G17" s="39">
        <v>74</v>
      </c>
      <c r="H17" s="39">
        <v>182</v>
      </c>
      <c r="I17" s="39">
        <v>75</v>
      </c>
      <c r="J17" s="39">
        <v>65</v>
      </c>
      <c r="K17" s="39">
        <v>30</v>
      </c>
      <c r="L17" s="39">
        <v>21</v>
      </c>
      <c r="M17" s="39">
        <v>18</v>
      </c>
      <c r="N17" s="39">
        <v>17</v>
      </c>
      <c r="O17" s="39">
        <v>14</v>
      </c>
      <c r="P17" s="39">
        <v>8</v>
      </c>
      <c r="Q17" s="39">
        <v>0</v>
      </c>
      <c r="R17" s="39">
        <v>1</v>
      </c>
      <c r="S17" s="39">
        <v>0</v>
      </c>
      <c r="T17" s="40">
        <v>1026</v>
      </c>
      <c r="U17" s="39">
        <v>530</v>
      </c>
      <c r="V17" s="39">
        <v>496</v>
      </c>
      <c r="W17" s="40">
        <v>1026</v>
      </c>
      <c r="X17" s="39">
        <v>434</v>
      </c>
      <c r="Y17" s="39">
        <v>408</v>
      </c>
      <c r="Z17" s="39">
        <v>181</v>
      </c>
      <c r="AA17" s="39">
        <v>1</v>
      </c>
      <c r="AB17" s="39">
        <v>2</v>
      </c>
      <c r="AC17" s="40">
        <v>1026</v>
      </c>
      <c r="AD17" s="30"/>
      <c r="AE17" s="30"/>
      <c r="AF17" s="30"/>
      <c r="AG17" s="30"/>
      <c r="AH17" s="30"/>
      <c r="AI17" s="38"/>
    </row>
    <row r="18" spans="1:35" x14ac:dyDescent="0.25">
      <c r="A18" s="10" t="s">
        <v>214</v>
      </c>
      <c r="B18" s="41" t="s">
        <v>179</v>
      </c>
      <c r="C18" s="39" t="s">
        <v>50</v>
      </c>
      <c r="D18" s="39">
        <v>85</v>
      </c>
      <c r="E18" s="39">
        <v>19</v>
      </c>
      <c r="F18" s="39">
        <v>26</v>
      </c>
      <c r="G18" s="39">
        <v>66</v>
      </c>
      <c r="H18" s="39">
        <v>24</v>
      </c>
      <c r="I18" s="39">
        <v>133</v>
      </c>
      <c r="J18" s="39">
        <v>30</v>
      </c>
      <c r="K18" s="39">
        <v>19</v>
      </c>
      <c r="L18" s="39">
        <v>29</v>
      </c>
      <c r="M18" s="39">
        <v>22</v>
      </c>
      <c r="N18" s="39">
        <v>23</v>
      </c>
      <c r="O18" s="39">
        <v>21</v>
      </c>
      <c r="P18" s="39">
        <v>15</v>
      </c>
      <c r="Q18" s="39">
        <v>2</v>
      </c>
      <c r="R18" s="39">
        <v>3</v>
      </c>
      <c r="S18" s="39">
        <v>1</v>
      </c>
      <c r="T18" s="40">
        <v>518</v>
      </c>
      <c r="U18" s="39">
        <v>298</v>
      </c>
      <c r="V18" s="39">
        <v>220</v>
      </c>
      <c r="W18" s="40">
        <v>518</v>
      </c>
      <c r="X18" s="39">
        <v>232</v>
      </c>
      <c r="Y18" s="39">
        <v>220</v>
      </c>
      <c r="Z18" s="39">
        <v>64</v>
      </c>
      <c r="AA18" s="39">
        <v>2</v>
      </c>
      <c r="AB18" s="39">
        <v>0</v>
      </c>
      <c r="AC18" s="40">
        <v>518</v>
      </c>
      <c r="AD18" s="30"/>
      <c r="AE18" s="30"/>
      <c r="AF18" s="30"/>
      <c r="AG18" s="30"/>
      <c r="AH18" s="30"/>
      <c r="AI18" s="38"/>
    </row>
    <row r="19" spans="1:35" x14ac:dyDescent="0.25">
      <c r="A19" s="10" t="s">
        <v>214</v>
      </c>
      <c r="B19" s="41" t="s">
        <v>180</v>
      </c>
      <c r="C19" s="39" t="s">
        <v>51</v>
      </c>
      <c r="D19" s="39">
        <v>94</v>
      </c>
      <c r="E19" s="39">
        <v>121</v>
      </c>
      <c r="F19" s="39">
        <v>60</v>
      </c>
      <c r="G19" s="39">
        <v>313</v>
      </c>
      <c r="H19" s="39">
        <v>32</v>
      </c>
      <c r="I19" s="39">
        <v>32</v>
      </c>
      <c r="J19" s="39">
        <v>20</v>
      </c>
      <c r="K19" s="39">
        <v>26</v>
      </c>
      <c r="L19" s="39">
        <v>13</v>
      </c>
      <c r="M19" s="39">
        <v>16</v>
      </c>
      <c r="N19" s="39">
        <v>20</v>
      </c>
      <c r="O19" s="39">
        <v>26</v>
      </c>
      <c r="P19" s="39">
        <v>12</v>
      </c>
      <c r="Q19" s="39">
        <v>1</v>
      </c>
      <c r="R19" s="39">
        <v>35</v>
      </c>
      <c r="S19" s="39">
        <v>0</v>
      </c>
      <c r="T19" s="40">
        <v>821</v>
      </c>
      <c r="U19" s="39">
        <v>405</v>
      </c>
      <c r="V19" s="39">
        <v>416</v>
      </c>
      <c r="W19" s="40">
        <v>821</v>
      </c>
      <c r="X19" s="39">
        <v>336</v>
      </c>
      <c r="Y19" s="39">
        <v>482</v>
      </c>
      <c r="Z19" s="39">
        <v>3</v>
      </c>
      <c r="AA19" s="39">
        <v>0</v>
      </c>
      <c r="AB19" s="39">
        <v>0</v>
      </c>
      <c r="AC19" s="40">
        <v>821</v>
      </c>
      <c r="AD19" s="30"/>
      <c r="AE19" s="30"/>
      <c r="AF19" s="30"/>
      <c r="AG19" s="30"/>
      <c r="AH19" s="30"/>
      <c r="AI19" s="38"/>
    </row>
    <row r="20" spans="1:35" x14ac:dyDescent="0.25">
      <c r="A20" s="10" t="s">
        <v>214</v>
      </c>
      <c r="B20" s="41" t="s">
        <v>146</v>
      </c>
      <c r="C20" s="39" t="s">
        <v>63</v>
      </c>
      <c r="D20" s="39">
        <v>124</v>
      </c>
      <c r="E20" s="39">
        <v>220</v>
      </c>
      <c r="F20" s="39">
        <v>124</v>
      </c>
      <c r="G20" s="39">
        <v>106</v>
      </c>
      <c r="H20" s="39">
        <v>36</v>
      </c>
      <c r="I20" s="39">
        <v>58</v>
      </c>
      <c r="J20" s="39">
        <v>58</v>
      </c>
      <c r="K20" s="39">
        <v>31</v>
      </c>
      <c r="L20" s="39">
        <v>25</v>
      </c>
      <c r="M20" s="39">
        <v>37</v>
      </c>
      <c r="N20" s="39">
        <v>39</v>
      </c>
      <c r="O20" s="39">
        <v>54</v>
      </c>
      <c r="P20" s="39">
        <v>43</v>
      </c>
      <c r="Q20" s="39">
        <v>1</v>
      </c>
      <c r="R20" s="39">
        <v>2</v>
      </c>
      <c r="S20" s="39">
        <v>1</v>
      </c>
      <c r="T20" s="40">
        <v>959</v>
      </c>
      <c r="U20" s="39">
        <v>511</v>
      </c>
      <c r="V20" s="39">
        <v>448</v>
      </c>
      <c r="W20" s="40">
        <v>959</v>
      </c>
      <c r="X20" s="39">
        <v>225</v>
      </c>
      <c r="Y20" s="39">
        <v>519</v>
      </c>
      <c r="Z20" s="39">
        <v>215</v>
      </c>
      <c r="AA20" s="39">
        <v>0</v>
      </c>
      <c r="AB20" s="39">
        <v>0</v>
      </c>
      <c r="AC20" s="40">
        <v>959</v>
      </c>
      <c r="AD20" s="30"/>
      <c r="AE20" s="30"/>
      <c r="AF20" s="30"/>
      <c r="AG20" s="30"/>
      <c r="AH20" s="30"/>
      <c r="AI20" s="38"/>
    </row>
    <row r="21" spans="1:35" x14ac:dyDescent="0.25">
      <c r="A21" s="10" t="s">
        <v>214</v>
      </c>
      <c r="B21" s="41" t="s">
        <v>149</v>
      </c>
      <c r="C21" s="39" t="s">
        <v>66</v>
      </c>
      <c r="D21" s="39">
        <v>18</v>
      </c>
      <c r="E21" s="39">
        <v>311</v>
      </c>
      <c r="F21" s="39">
        <v>112</v>
      </c>
      <c r="G21" s="39">
        <v>179</v>
      </c>
      <c r="H21" s="39">
        <v>86</v>
      </c>
      <c r="I21" s="39">
        <v>80</v>
      </c>
      <c r="J21" s="39">
        <v>60</v>
      </c>
      <c r="K21" s="39">
        <v>26</v>
      </c>
      <c r="L21" s="39">
        <v>14</v>
      </c>
      <c r="M21" s="39">
        <v>27</v>
      </c>
      <c r="N21" s="39">
        <v>9</v>
      </c>
      <c r="O21" s="39">
        <v>25</v>
      </c>
      <c r="P21" s="39">
        <v>12</v>
      </c>
      <c r="Q21" s="39">
        <v>5</v>
      </c>
      <c r="R21" s="39">
        <v>41</v>
      </c>
      <c r="S21" s="39">
        <v>1</v>
      </c>
      <c r="T21" s="40">
        <v>1006</v>
      </c>
      <c r="U21" s="39">
        <v>512</v>
      </c>
      <c r="V21" s="39">
        <v>494</v>
      </c>
      <c r="W21" s="40">
        <v>1006</v>
      </c>
      <c r="X21" s="39">
        <v>157</v>
      </c>
      <c r="Y21" s="39">
        <v>117</v>
      </c>
      <c r="Z21" s="39">
        <v>649</v>
      </c>
      <c r="AA21" s="39">
        <v>21</v>
      </c>
      <c r="AB21" s="39">
        <v>62</v>
      </c>
      <c r="AC21" s="40">
        <v>1006</v>
      </c>
      <c r="AD21" s="30"/>
      <c r="AE21" s="30"/>
      <c r="AF21" s="30"/>
      <c r="AG21" s="30"/>
      <c r="AH21" s="30"/>
      <c r="AI21" s="38"/>
    </row>
    <row r="22" spans="1:35" x14ac:dyDescent="0.25">
      <c r="A22" s="10" t="s">
        <v>214</v>
      </c>
      <c r="B22" s="41" t="s">
        <v>150</v>
      </c>
      <c r="C22" s="39" t="s">
        <v>67</v>
      </c>
      <c r="D22" s="39">
        <v>7</v>
      </c>
      <c r="E22" s="39">
        <v>5</v>
      </c>
      <c r="F22" s="39">
        <v>5</v>
      </c>
      <c r="G22" s="39">
        <v>15</v>
      </c>
      <c r="H22" s="39">
        <v>8</v>
      </c>
      <c r="I22" s="39">
        <v>12</v>
      </c>
      <c r="J22" s="39">
        <v>7</v>
      </c>
      <c r="K22" s="39">
        <v>16</v>
      </c>
      <c r="L22" s="39">
        <v>7</v>
      </c>
      <c r="M22" s="39">
        <v>5</v>
      </c>
      <c r="N22" s="39">
        <v>4</v>
      </c>
      <c r="O22" s="39">
        <v>5</v>
      </c>
      <c r="P22" s="39">
        <v>1</v>
      </c>
      <c r="Q22" s="39">
        <v>1</v>
      </c>
      <c r="R22" s="39">
        <v>0</v>
      </c>
      <c r="S22" s="39">
        <v>0</v>
      </c>
      <c r="T22" s="40">
        <v>98</v>
      </c>
      <c r="U22" s="39">
        <v>54</v>
      </c>
      <c r="V22" s="39">
        <v>44</v>
      </c>
      <c r="W22" s="40">
        <v>98</v>
      </c>
      <c r="X22" s="39">
        <v>43</v>
      </c>
      <c r="Y22" s="39">
        <v>54</v>
      </c>
      <c r="Z22" s="39">
        <v>1</v>
      </c>
      <c r="AA22" s="39">
        <v>0</v>
      </c>
      <c r="AB22" s="39">
        <v>0</v>
      </c>
      <c r="AC22" s="40">
        <v>98</v>
      </c>
      <c r="AD22" s="30"/>
      <c r="AE22" s="30"/>
      <c r="AF22" s="30"/>
      <c r="AG22" s="30"/>
      <c r="AH22" s="30"/>
      <c r="AI22" s="38"/>
    </row>
    <row r="23" spans="1:35" x14ac:dyDescent="0.25">
      <c r="A23" s="10" t="s">
        <v>214</v>
      </c>
      <c r="B23" s="41" t="s">
        <v>151</v>
      </c>
      <c r="C23" s="39" t="s">
        <v>68</v>
      </c>
      <c r="D23" s="39">
        <v>112</v>
      </c>
      <c r="E23" s="39">
        <v>266</v>
      </c>
      <c r="F23" s="39">
        <v>515</v>
      </c>
      <c r="G23" s="39">
        <v>299</v>
      </c>
      <c r="H23" s="39">
        <v>532</v>
      </c>
      <c r="I23" s="39">
        <v>131</v>
      </c>
      <c r="J23" s="39">
        <v>362</v>
      </c>
      <c r="K23" s="39">
        <v>70</v>
      </c>
      <c r="L23" s="39">
        <v>133</v>
      </c>
      <c r="M23" s="39">
        <v>63</v>
      </c>
      <c r="N23" s="39">
        <v>49</v>
      </c>
      <c r="O23" s="39">
        <v>37</v>
      </c>
      <c r="P23" s="39">
        <v>27</v>
      </c>
      <c r="Q23" s="39">
        <v>4</v>
      </c>
      <c r="R23" s="39">
        <v>6</v>
      </c>
      <c r="S23" s="39">
        <v>1</v>
      </c>
      <c r="T23" s="40">
        <v>2607</v>
      </c>
      <c r="U23" s="39">
        <v>1314</v>
      </c>
      <c r="V23" s="39">
        <v>1293</v>
      </c>
      <c r="W23" s="40">
        <v>2607</v>
      </c>
      <c r="X23" s="39">
        <v>217</v>
      </c>
      <c r="Y23" s="39">
        <v>445</v>
      </c>
      <c r="Z23" s="39">
        <v>1792</v>
      </c>
      <c r="AA23" s="39">
        <v>40</v>
      </c>
      <c r="AB23" s="39">
        <v>113</v>
      </c>
      <c r="AC23" s="40">
        <v>2607</v>
      </c>
      <c r="AD23" s="30"/>
      <c r="AE23" s="30"/>
      <c r="AF23" s="30"/>
      <c r="AG23" s="30"/>
      <c r="AH23" s="30"/>
      <c r="AI23" s="38"/>
    </row>
    <row r="24" spans="1:35" x14ac:dyDescent="0.25">
      <c r="A24" s="10" t="s">
        <v>214</v>
      </c>
      <c r="B24" s="41" t="s">
        <v>189</v>
      </c>
      <c r="C24" s="39" t="s">
        <v>69</v>
      </c>
      <c r="D24" s="39">
        <v>5</v>
      </c>
      <c r="E24" s="39">
        <v>15</v>
      </c>
      <c r="F24" s="39">
        <v>21</v>
      </c>
      <c r="G24" s="39">
        <v>13</v>
      </c>
      <c r="H24" s="39">
        <v>30</v>
      </c>
      <c r="I24" s="39">
        <v>14</v>
      </c>
      <c r="J24" s="39">
        <v>24</v>
      </c>
      <c r="K24" s="39">
        <v>18</v>
      </c>
      <c r="L24" s="39">
        <v>16</v>
      </c>
      <c r="M24" s="39">
        <v>13</v>
      </c>
      <c r="N24" s="39">
        <v>16</v>
      </c>
      <c r="O24" s="39">
        <v>7</v>
      </c>
      <c r="P24" s="39">
        <v>9</v>
      </c>
      <c r="Q24" s="39">
        <v>0</v>
      </c>
      <c r="R24" s="39">
        <v>0</v>
      </c>
      <c r="S24" s="39">
        <v>0</v>
      </c>
      <c r="T24" s="40">
        <v>201</v>
      </c>
      <c r="U24" s="39">
        <v>98</v>
      </c>
      <c r="V24" s="39">
        <v>103</v>
      </c>
      <c r="W24" s="40">
        <v>201</v>
      </c>
      <c r="X24" s="39">
        <v>90</v>
      </c>
      <c r="Y24" s="39">
        <v>111</v>
      </c>
      <c r="Z24" s="39">
        <v>0</v>
      </c>
      <c r="AA24" s="39">
        <v>0</v>
      </c>
      <c r="AB24" s="39">
        <v>0</v>
      </c>
      <c r="AC24" s="40">
        <v>201</v>
      </c>
      <c r="AD24" s="30"/>
      <c r="AE24" s="30"/>
      <c r="AF24" s="30"/>
      <c r="AG24" s="30"/>
      <c r="AH24" s="30"/>
      <c r="AI24" s="38"/>
    </row>
    <row r="25" spans="1:35" x14ac:dyDescent="0.25">
      <c r="A25" s="10" t="s">
        <v>214</v>
      </c>
      <c r="B25" s="41" t="s">
        <v>190</v>
      </c>
      <c r="C25" s="39" t="s">
        <v>70</v>
      </c>
      <c r="D25" s="39">
        <v>0</v>
      </c>
      <c r="E25" s="39">
        <v>4</v>
      </c>
      <c r="F25" s="39">
        <v>11</v>
      </c>
      <c r="G25" s="39">
        <v>16</v>
      </c>
      <c r="H25" s="39">
        <v>10</v>
      </c>
      <c r="I25" s="39">
        <v>15</v>
      </c>
      <c r="J25" s="39">
        <v>12</v>
      </c>
      <c r="K25" s="39">
        <v>16</v>
      </c>
      <c r="L25" s="39">
        <v>13</v>
      </c>
      <c r="M25" s="39">
        <v>11</v>
      </c>
      <c r="N25" s="39">
        <v>12</v>
      </c>
      <c r="O25" s="39">
        <v>13</v>
      </c>
      <c r="P25" s="39">
        <v>6</v>
      </c>
      <c r="Q25" s="39">
        <v>1</v>
      </c>
      <c r="R25" s="39">
        <v>0</v>
      </c>
      <c r="S25" s="39">
        <v>0</v>
      </c>
      <c r="T25" s="40">
        <v>140</v>
      </c>
      <c r="U25" s="39">
        <v>94</v>
      </c>
      <c r="V25" s="39">
        <v>46</v>
      </c>
      <c r="W25" s="40">
        <v>140</v>
      </c>
      <c r="X25" s="39">
        <v>65</v>
      </c>
      <c r="Y25" s="39">
        <v>74</v>
      </c>
      <c r="Z25" s="39">
        <v>1</v>
      </c>
      <c r="AA25" s="39">
        <v>0</v>
      </c>
      <c r="AB25" s="39">
        <v>0</v>
      </c>
      <c r="AC25" s="40">
        <v>140</v>
      </c>
      <c r="AD25" s="30"/>
      <c r="AE25" s="30"/>
      <c r="AF25" s="30"/>
      <c r="AG25" s="30"/>
      <c r="AH25" s="30"/>
      <c r="AI25" s="38"/>
    </row>
    <row r="26" spans="1:35" x14ac:dyDescent="0.25">
      <c r="A26" s="10" t="s">
        <v>214</v>
      </c>
      <c r="B26" s="41" t="s">
        <v>191</v>
      </c>
      <c r="C26" s="39" t="s">
        <v>71</v>
      </c>
      <c r="D26" s="39">
        <v>0</v>
      </c>
      <c r="E26" s="39">
        <v>5</v>
      </c>
      <c r="F26" s="39">
        <v>12</v>
      </c>
      <c r="G26" s="39">
        <v>12</v>
      </c>
      <c r="H26" s="39">
        <v>15</v>
      </c>
      <c r="I26" s="39">
        <v>15</v>
      </c>
      <c r="J26" s="39">
        <v>17</v>
      </c>
      <c r="K26" s="39">
        <v>18</v>
      </c>
      <c r="L26" s="39">
        <v>11</v>
      </c>
      <c r="M26" s="39">
        <v>8</v>
      </c>
      <c r="N26" s="39">
        <v>8</v>
      </c>
      <c r="O26" s="39">
        <v>8</v>
      </c>
      <c r="P26" s="39">
        <v>6</v>
      </c>
      <c r="Q26" s="39">
        <v>1</v>
      </c>
      <c r="R26" s="39">
        <v>0</v>
      </c>
      <c r="S26" s="39">
        <v>0</v>
      </c>
      <c r="T26" s="40">
        <v>136</v>
      </c>
      <c r="U26" s="39">
        <v>60</v>
      </c>
      <c r="V26" s="39">
        <v>76</v>
      </c>
      <c r="W26" s="40">
        <v>136</v>
      </c>
      <c r="X26" s="39">
        <v>66</v>
      </c>
      <c r="Y26" s="39">
        <v>70</v>
      </c>
      <c r="Z26" s="39">
        <v>0</v>
      </c>
      <c r="AA26" s="39">
        <v>0</v>
      </c>
      <c r="AB26" s="39">
        <v>0</v>
      </c>
      <c r="AC26" s="40">
        <v>136</v>
      </c>
      <c r="AD26" s="30"/>
      <c r="AE26" s="30"/>
      <c r="AF26" s="30"/>
      <c r="AG26" s="30"/>
      <c r="AH26" s="30"/>
      <c r="AI26" s="38"/>
    </row>
    <row r="27" spans="1:35" x14ac:dyDescent="0.25">
      <c r="A27" s="10" t="s">
        <v>214</v>
      </c>
      <c r="B27" s="41" t="s">
        <v>192</v>
      </c>
      <c r="C27" s="39" t="s">
        <v>72</v>
      </c>
      <c r="D27" s="39">
        <v>0</v>
      </c>
      <c r="E27" s="39">
        <v>8</v>
      </c>
      <c r="F27" s="39">
        <v>18</v>
      </c>
      <c r="G27" s="39">
        <v>14</v>
      </c>
      <c r="H27" s="39">
        <v>17</v>
      </c>
      <c r="I27" s="39">
        <v>14</v>
      </c>
      <c r="J27" s="39">
        <v>17</v>
      </c>
      <c r="K27" s="39">
        <v>18</v>
      </c>
      <c r="L27" s="39">
        <v>12</v>
      </c>
      <c r="M27" s="39">
        <v>13</v>
      </c>
      <c r="N27" s="39">
        <v>9</v>
      </c>
      <c r="O27" s="39">
        <v>11</v>
      </c>
      <c r="P27" s="39">
        <v>8</v>
      </c>
      <c r="Q27" s="39">
        <v>1</v>
      </c>
      <c r="R27" s="39">
        <v>0</v>
      </c>
      <c r="S27" s="39">
        <v>0</v>
      </c>
      <c r="T27" s="40">
        <v>160</v>
      </c>
      <c r="U27" s="39">
        <v>70</v>
      </c>
      <c r="V27" s="39">
        <v>90</v>
      </c>
      <c r="W27" s="40">
        <v>160</v>
      </c>
      <c r="X27" s="39">
        <v>88</v>
      </c>
      <c r="Y27" s="39">
        <v>72</v>
      </c>
      <c r="Z27" s="39">
        <v>0</v>
      </c>
      <c r="AA27" s="39">
        <v>0</v>
      </c>
      <c r="AB27" s="39">
        <v>0</v>
      </c>
      <c r="AC27" s="40">
        <v>160</v>
      </c>
      <c r="AD27" s="30"/>
      <c r="AE27" s="30"/>
      <c r="AF27" s="30"/>
      <c r="AG27" s="30"/>
      <c r="AH27" s="30"/>
      <c r="AI27" s="38"/>
    </row>
    <row r="28" spans="1:35" x14ac:dyDescent="0.25">
      <c r="A28" s="10" t="s">
        <v>214</v>
      </c>
      <c r="B28" s="41" t="s">
        <v>155</v>
      </c>
      <c r="C28" s="39" t="s">
        <v>78</v>
      </c>
      <c r="D28" s="39">
        <v>800</v>
      </c>
      <c r="E28" s="39">
        <v>824</v>
      </c>
      <c r="F28" s="39">
        <v>903</v>
      </c>
      <c r="G28" s="39">
        <v>678</v>
      </c>
      <c r="H28" s="39">
        <v>1579</v>
      </c>
      <c r="I28" s="39">
        <v>159</v>
      </c>
      <c r="J28" s="39">
        <v>90</v>
      </c>
      <c r="K28" s="39">
        <v>35</v>
      </c>
      <c r="L28" s="39">
        <v>25</v>
      </c>
      <c r="M28" s="39">
        <v>26</v>
      </c>
      <c r="N28" s="39">
        <v>31</v>
      </c>
      <c r="O28" s="39">
        <v>24</v>
      </c>
      <c r="P28" s="39">
        <v>19</v>
      </c>
      <c r="Q28" s="39">
        <v>3</v>
      </c>
      <c r="R28" s="39">
        <v>1</v>
      </c>
      <c r="S28" s="39">
        <v>0</v>
      </c>
      <c r="T28" s="40">
        <v>5197</v>
      </c>
      <c r="U28" s="39">
        <v>2497</v>
      </c>
      <c r="V28" s="39">
        <v>2700</v>
      </c>
      <c r="W28" s="40">
        <v>5197</v>
      </c>
      <c r="X28" s="39">
        <v>112</v>
      </c>
      <c r="Y28" s="39">
        <v>170</v>
      </c>
      <c r="Z28" s="39">
        <v>4743</v>
      </c>
      <c r="AA28" s="39">
        <v>55</v>
      </c>
      <c r="AB28" s="39">
        <v>117</v>
      </c>
      <c r="AC28" s="40">
        <v>5197</v>
      </c>
      <c r="AD28" s="30"/>
      <c r="AE28" s="30"/>
      <c r="AF28" s="30"/>
      <c r="AG28" s="30"/>
      <c r="AH28" s="30"/>
      <c r="AI28" s="38"/>
    </row>
    <row r="29" spans="1:35" x14ac:dyDescent="0.25">
      <c r="A29" s="10" t="s">
        <v>214</v>
      </c>
      <c r="B29" s="41" t="s">
        <v>161</v>
      </c>
      <c r="C29" s="39" t="s">
        <v>95</v>
      </c>
      <c r="D29" s="39">
        <v>6</v>
      </c>
      <c r="E29" s="39">
        <v>9</v>
      </c>
      <c r="F29" s="39">
        <v>13</v>
      </c>
      <c r="G29" s="39">
        <v>21</v>
      </c>
      <c r="H29" s="39">
        <v>18</v>
      </c>
      <c r="I29" s="39">
        <v>19</v>
      </c>
      <c r="J29" s="39">
        <v>19</v>
      </c>
      <c r="K29" s="39">
        <v>18</v>
      </c>
      <c r="L29" s="39">
        <v>17</v>
      </c>
      <c r="M29" s="39">
        <v>9</v>
      </c>
      <c r="N29" s="39">
        <v>7</v>
      </c>
      <c r="O29" s="39">
        <v>9</v>
      </c>
      <c r="P29" s="39">
        <v>5</v>
      </c>
      <c r="Q29" s="39">
        <v>1</v>
      </c>
      <c r="R29" s="39">
        <v>0</v>
      </c>
      <c r="S29" s="39">
        <v>0</v>
      </c>
      <c r="T29" s="40">
        <v>171</v>
      </c>
      <c r="U29" s="39">
        <v>91</v>
      </c>
      <c r="V29" s="39">
        <v>80</v>
      </c>
      <c r="W29" s="40">
        <v>171</v>
      </c>
      <c r="X29" s="39">
        <v>82</v>
      </c>
      <c r="Y29" s="39">
        <v>88</v>
      </c>
      <c r="Z29" s="39">
        <v>0</v>
      </c>
      <c r="AA29" s="39">
        <v>0</v>
      </c>
      <c r="AB29" s="39">
        <v>1</v>
      </c>
      <c r="AC29" s="40">
        <v>171</v>
      </c>
      <c r="AD29" s="30"/>
      <c r="AE29" s="30"/>
      <c r="AF29" s="30"/>
      <c r="AG29" s="30"/>
      <c r="AH29" s="30"/>
      <c r="AI29" s="38"/>
    </row>
    <row r="30" spans="1:35" x14ac:dyDescent="0.25">
      <c r="A30" s="10" t="s">
        <v>214</v>
      </c>
      <c r="B30" s="41" t="s">
        <v>163</v>
      </c>
      <c r="C30" s="39" t="s">
        <v>104</v>
      </c>
      <c r="D30" s="39">
        <v>64</v>
      </c>
      <c r="E30" s="39">
        <v>322</v>
      </c>
      <c r="F30" s="39">
        <v>435</v>
      </c>
      <c r="G30" s="39">
        <v>1513</v>
      </c>
      <c r="H30" s="39">
        <v>915</v>
      </c>
      <c r="I30" s="39">
        <v>446</v>
      </c>
      <c r="J30" s="39">
        <v>542</v>
      </c>
      <c r="K30" s="39">
        <v>471</v>
      </c>
      <c r="L30" s="39">
        <v>437</v>
      </c>
      <c r="M30" s="39">
        <v>20</v>
      </c>
      <c r="N30" s="39">
        <v>10</v>
      </c>
      <c r="O30" s="39">
        <v>4</v>
      </c>
      <c r="P30" s="39">
        <v>2</v>
      </c>
      <c r="Q30" s="39">
        <v>5</v>
      </c>
      <c r="R30" s="39">
        <v>0</v>
      </c>
      <c r="S30" s="39">
        <v>0</v>
      </c>
      <c r="T30" s="40">
        <v>5186</v>
      </c>
      <c r="U30" s="39">
        <v>2730</v>
      </c>
      <c r="V30" s="39">
        <v>2456</v>
      </c>
      <c r="W30" s="40">
        <v>5186</v>
      </c>
      <c r="X30" s="39">
        <v>22</v>
      </c>
      <c r="Y30" s="39">
        <v>15</v>
      </c>
      <c r="Z30" s="39">
        <v>79</v>
      </c>
      <c r="AA30" s="39">
        <v>82</v>
      </c>
      <c r="AB30" s="39">
        <v>4988</v>
      </c>
      <c r="AC30" s="40">
        <v>5186</v>
      </c>
      <c r="AD30" s="30"/>
      <c r="AE30" s="30"/>
      <c r="AF30" s="30"/>
      <c r="AG30" s="30"/>
      <c r="AH30" s="30"/>
      <c r="AI30" s="38"/>
    </row>
    <row r="31" spans="1:35" x14ac:dyDescent="0.25">
      <c r="A31" s="79" t="s">
        <v>255</v>
      </c>
      <c r="B31" s="11" t="s">
        <v>233</v>
      </c>
      <c r="C31" s="11"/>
      <c r="D31" s="11">
        <f t="shared" ref="D31:AC31" si="1">SUM(D3:D30)</f>
        <v>3610</v>
      </c>
      <c r="E31" s="11">
        <f t="shared" si="1"/>
        <v>4702</v>
      </c>
      <c r="F31" s="11">
        <f t="shared" si="1"/>
        <v>5158</v>
      </c>
      <c r="G31" s="11">
        <f t="shared" si="1"/>
        <v>7006</v>
      </c>
      <c r="H31" s="11">
        <f t="shared" si="1"/>
        <v>8244</v>
      </c>
      <c r="I31" s="11">
        <f t="shared" si="1"/>
        <v>2759</v>
      </c>
      <c r="J31" s="11">
        <f t="shared" si="1"/>
        <v>2502</v>
      </c>
      <c r="K31" s="11">
        <f t="shared" si="1"/>
        <v>1542</v>
      </c>
      <c r="L31" s="11">
        <f t="shared" si="1"/>
        <v>1457</v>
      </c>
      <c r="M31" s="11">
        <f t="shared" si="1"/>
        <v>910</v>
      </c>
      <c r="N31" s="11">
        <f t="shared" si="1"/>
        <v>836</v>
      </c>
      <c r="O31" s="11">
        <f t="shared" si="1"/>
        <v>780</v>
      </c>
      <c r="P31" s="11">
        <f t="shared" si="1"/>
        <v>638</v>
      </c>
      <c r="Q31" s="11">
        <f t="shared" si="1"/>
        <v>71</v>
      </c>
      <c r="R31" s="11">
        <f t="shared" si="1"/>
        <v>147</v>
      </c>
      <c r="S31" s="11">
        <f t="shared" si="1"/>
        <v>38</v>
      </c>
      <c r="T31" s="37">
        <f t="shared" si="1"/>
        <v>40400</v>
      </c>
      <c r="U31" s="11">
        <f t="shared" si="1"/>
        <v>20551</v>
      </c>
      <c r="V31" s="11">
        <f t="shared" si="1"/>
        <v>19849</v>
      </c>
      <c r="W31" s="37">
        <f t="shared" si="1"/>
        <v>40400</v>
      </c>
      <c r="X31" s="11">
        <f t="shared" si="1"/>
        <v>4466</v>
      </c>
      <c r="Y31" s="11">
        <f t="shared" si="1"/>
        <v>7624</v>
      </c>
      <c r="Z31" s="11">
        <f t="shared" si="1"/>
        <v>9844</v>
      </c>
      <c r="AA31" s="11">
        <f t="shared" si="1"/>
        <v>2470</v>
      </c>
      <c r="AB31" s="11">
        <f t="shared" si="1"/>
        <v>15996</v>
      </c>
      <c r="AC31" s="37">
        <f t="shared" si="1"/>
        <v>40400</v>
      </c>
      <c r="AD31" s="31"/>
      <c r="AE31" s="31"/>
      <c r="AF31" s="31"/>
      <c r="AG31" s="31"/>
      <c r="AH31" s="31"/>
      <c r="AI31" s="31"/>
    </row>
    <row r="32" spans="1:35" x14ac:dyDescent="0.25">
      <c r="A32" s="10" t="s">
        <v>216</v>
      </c>
      <c r="B32" s="10" t="s">
        <v>166</v>
      </c>
      <c r="C32" s="39" t="s">
        <v>10</v>
      </c>
      <c r="D32" s="39">
        <v>122</v>
      </c>
      <c r="E32" s="39">
        <v>496</v>
      </c>
      <c r="F32" s="39">
        <v>168</v>
      </c>
      <c r="G32" s="39">
        <v>129</v>
      </c>
      <c r="H32" s="39">
        <v>538</v>
      </c>
      <c r="I32" s="39">
        <v>411</v>
      </c>
      <c r="J32" s="39">
        <v>57</v>
      </c>
      <c r="K32" s="39">
        <v>335</v>
      </c>
      <c r="L32" s="39">
        <v>40</v>
      </c>
      <c r="M32" s="39">
        <v>30</v>
      </c>
      <c r="N32" s="39">
        <v>23</v>
      </c>
      <c r="O32" s="39">
        <v>21</v>
      </c>
      <c r="P32" s="39">
        <v>15</v>
      </c>
      <c r="Q32" s="39">
        <v>0</v>
      </c>
      <c r="R32" s="39">
        <v>369</v>
      </c>
      <c r="S32" s="39">
        <v>2</v>
      </c>
      <c r="T32" s="40">
        <v>2756</v>
      </c>
      <c r="U32" s="39">
        <v>1445</v>
      </c>
      <c r="V32" s="39">
        <v>1311</v>
      </c>
      <c r="W32" s="40">
        <v>2756</v>
      </c>
      <c r="X32" s="39">
        <v>209</v>
      </c>
      <c r="Y32" s="39">
        <v>466</v>
      </c>
      <c r="Z32" s="39">
        <v>2079</v>
      </c>
      <c r="AA32" s="39">
        <v>0</v>
      </c>
      <c r="AB32" s="39">
        <v>2</v>
      </c>
      <c r="AC32" s="40">
        <v>2756</v>
      </c>
      <c r="AD32" s="30"/>
      <c r="AE32" s="30"/>
      <c r="AF32" s="30"/>
      <c r="AG32" s="30"/>
      <c r="AH32" s="30"/>
      <c r="AI32" s="38"/>
    </row>
    <row r="33" spans="1:35" x14ac:dyDescent="0.25">
      <c r="A33" s="10" t="s">
        <v>216</v>
      </c>
      <c r="B33" s="41" t="s">
        <v>167</v>
      </c>
      <c r="C33" s="39" t="s">
        <v>11</v>
      </c>
      <c r="D33" s="39">
        <v>97</v>
      </c>
      <c r="E33" s="39">
        <v>115</v>
      </c>
      <c r="F33" s="39">
        <v>125</v>
      </c>
      <c r="G33" s="39">
        <v>168</v>
      </c>
      <c r="H33" s="39">
        <v>194</v>
      </c>
      <c r="I33" s="39">
        <v>300</v>
      </c>
      <c r="J33" s="39">
        <v>279</v>
      </c>
      <c r="K33" s="39">
        <v>49</v>
      </c>
      <c r="L33" s="39">
        <v>48</v>
      </c>
      <c r="M33" s="39">
        <v>58</v>
      </c>
      <c r="N33" s="39">
        <v>46</v>
      </c>
      <c r="O33" s="39">
        <v>36</v>
      </c>
      <c r="P33" s="39">
        <v>15</v>
      </c>
      <c r="Q33" s="39">
        <v>6</v>
      </c>
      <c r="R33" s="39">
        <v>7</v>
      </c>
      <c r="S33" s="39">
        <v>0</v>
      </c>
      <c r="T33" s="40">
        <v>1543</v>
      </c>
      <c r="U33" s="39">
        <v>770</v>
      </c>
      <c r="V33" s="39">
        <v>773</v>
      </c>
      <c r="W33" s="40">
        <v>1543</v>
      </c>
      <c r="X33" s="39">
        <v>215</v>
      </c>
      <c r="Y33" s="39">
        <v>331</v>
      </c>
      <c r="Z33" s="39">
        <v>996</v>
      </c>
      <c r="AA33" s="39">
        <v>0</v>
      </c>
      <c r="AB33" s="39">
        <v>1</v>
      </c>
      <c r="AC33" s="40">
        <v>1543</v>
      </c>
      <c r="AD33" s="30"/>
      <c r="AE33" s="30"/>
      <c r="AF33" s="30"/>
      <c r="AG33" s="30"/>
      <c r="AH33" s="30"/>
      <c r="AI33" s="38"/>
    </row>
    <row r="34" spans="1:35" x14ac:dyDescent="0.25">
      <c r="A34" s="10" t="s">
        <v>216</v>
      </c>
      <c r="B34" s="41" t="s">
        <v>173</v>
      </c>
      <c r="C34" s="39" t="s">
        <v>25</v>
      </c>
      <c r="D34" s="39">
        <v>8</v>
      </c>
      <c r="E34" s="39">
        <v>16</v>
      </c>
      <c r="F34" s="39">
        <v>17</v>
      </c>
      <c r="G34" s="39">
        <v>12</v>
      </c>
      <c r="H34" s="39">
        <v>18</v>
      </c>
      <c r="I34" s="39">
        <v>6</v>
      </c>
      <c r="J34" s="39">
        <v>11</v>
      </c>
      <c r="K34" s="39">
        <v>8</v>
      </c>
      <c r="L34" s="39">
        <v>6</v>
      </c>
      <c r="M34" s="39">
        <v>4</v>
      </c>
      <c r="N34" s="39">
        <v>9</v>
      </c>
      <c r="O34" s="39">
        <v>4</v>
      </c>
      <c r="P34" s="39">
        <v>2</v>
      </c>
      <c r="Q34" s="39">
        <v>0</v>
      </c>
      <c r="R34" s="39">
        <v>1</v>
      </c>
      <c r="S34" s="39">
        <v>0</v>
      </c>
      <c r="T34" s="40">
        <v>122</v>
      </c>
      <c r="U34" s="39">
        <v>76</v>
      </c>
      <c r="V34" s="39">
        <v>46</v>
      </c>
      <c r="W34" s="40">
        <v>122</v>
      </c>
      <c r="X34" s="39">
        <v>55</v>
      </c>
      <c r="Y34" s="39">
        <v>67</v>
      </c>
      <c r="Z34" s="39">
        <v>0</v>
      </c>
      <c r="AA34" s="39">
        <v>0</v>
      </c>
      <c r="AB34" s="39">
        <v>0</v>
      </c>
      <c r="AC34" s="40">
        <v>122</v>
      </c>
      <c r="AD34" s="30"/>
      <c r="AE34" s="30"/>
      <c r="AF34" s="30"/>
      <c r="AG34" s="30"/>
      <c r="AH34" s="30"/>
      <c r="AI34" s="38"/>
    </row>
    <row r="35" spans="1:35" x14ac:dyDescent="0.25">
      <c r="A35" s="10" t="s">
        <v>216</v>
      </c>
      <c r="B35" s="41" t="s">
        <v>174</v>
      </c>
      <c r="C35" s="39" t="s">
        <v>26</v>
      </c>
      <c r="D35" s="39">
        <v>1</v>
      </c>
      <c r="E35" s="39">
        <v>4</v>
      </c>
      <c r="F35" s="39">
        <v>6</v>
      </c>
      <c r="G35" s="39">
        <v>9</v>
      </c>
      <c r="H35" s="39">
        <v>12</v>
      </c>
      <c r="I35" s="39">
        <v>10</v>
      </c>
      <c r="J35" s="39">
        <v>12</v>
      </c>
      <c r="K35" s="39">
        <v>10</v>
      </c>
      <c r="L35" s="39">
        <v>6</v>
      </c>
      <c r="M35" s="39">
        <v>8</v>
      </c>
      <c r="N35" s="39">
        <v>7</v>
      </c>
      <c r="O35" s="39">
        <v>6</v>
      </c>
      <c r="P35" s="39">
        <v>4</v>
      </c>
      <c r="Q35" s="39">
        <v>0</v>
      </c>
      <c r="R35" s="39">
        <v>0</v>
      </c>
      <c r="S35" s="39">
        <v>0</v>
      </c>
      <c r="T35" s="40">
        <v>95</v>
      </c>
      <c r="U35" s="39">
        <v>51</v>
      </c>
      <c r="V35" s="39">
        <v>44</v>
      </c>
      <c r="W35" s="40">
        <v>95</v>
      </c>
      <c r="X35" s="39">
        <v>29</v>
      </c>
      <c r="Y35" s="39">
        <v>65</v>
      </c>
      <c r="Z35" s="39">
        <v>1</v>
      </c>
      <c r="AA35" s="39">
        <v>0</v>
      </c>
      <c r="AB35" s="39">
        <v>0</v>
      </c>
      <c r="AC35" s="40">
        <v>95</v>
      </c>
      <c r="AD35" s="30"/>
      <c r="AE35" s="30"/>
      <c r="AF35" s="30"/>
      <c r="AG35" s="30"/>
      <c r="AH35" s="30"/>
      <c r="AI35" s="38"/>
    </row>
    <row r="36" spans="1:35" x14ac:dyDescent="0.25">
      <c r="A36" s="10" t="s">
        <v>216</v>
      </c>
      <c r="B36" s="41" t="s">
        <v>175</v>
      </c>
      <c r="C36" s="39" t="s">
        <v>27</v>
      </c>
      <c r="D36" s="39">
        <v>6</v>
      </c>
      <c r="E36" s="39">
        <v>40</v>
      </c>
      <c r="F36" s="39">
        <v>43</v>
      </c>
      <c r="G36" s="39">
        <v>44</v>
      </c>
      <c r="H36" s="39">
        <v>22</v>
      </c>
      <c r="I36" s="39">
        <v>12</v>
      </c>
      <c r="J36" s="39">
        <v>8</v>
      </c>
      <c r="K36" s="39">
        <v>10</v>
      </c>
      <c r="L36" s="39">
        <v>3</v>
      </c>
      <c r="M36" s="39">
        <v>5</v>
      </c>
      <c r="N36" s="39">
        <v>4</v>
      </c>
      <c r="O36" s="39">
        <v>4</v>
      </c>
      <c r="P36" s="39">
        <v>5</v>
      </c>
      <c r="Q36" s="39">
        <v>0</v>
      </c>
      <c r="R36" s="39">
        <v>0</v>
      </c>
      <c r="S36" s="39">
        <v>0</v>
      </c>
      <c r="T36" s="40">
        <v>206</v>
      </c>
      <c r="U36" s="39">
        <v>115</v>
      </c>
      <c r="V36" s="39">
        <v>91</v>
      </c>
      <c r="W36" s="40">
        <v>206</v>
      </c>
      <c r="X36" s="39">
        <v>40</v>
      </c>
      <c r="Y36" s="39">
        <v>166</v>
      </c>
      <c r="Z36" s="39">
        <v>0</v>
      </c>
      <c r="AA36" s="39">
        <v>0</v>
      </c>
      <c r="AB36" s="39">
        <v>0</v>
      </c>
      <c r="AC36" s="40">
        <v>206</v>
      </c>
      <c r="AD36" s="30"/>
      <c r="AE36" s="30"/>
      <c r="AF36" s="30"/>
      <c r="AG36" s="30"/>
      <c r="AH36" s="30"/>
      <c r="AI36" s="38"/>
    </row>
    <row r="37" spans="1:35" x14ac:dyDescent="0.25">
      <c r="A37" s="10" t="s">
        <v>216</v>
      </c>
      <c r="B37" s="41" t="s">
        <v>181</v>
      </c>
      <c r="C37" s="39" t="s">
        <v>52</v>
      </c>
      <c r="D37" s="39">
        <v>12</v>
      </c>
      <c r="E37" s="39">
        <v>8</v>
      </c>
      <c r="F37" s="39">
        <v>17</v>
      </c>
      <c r="G37" s="39">
        <v>15</v>
      </c>
      <c r="H37" s="39">
        <v>85</v>
      </c>
      <c r="I37" s="39">
        <v>18</v>
      </c>
      <c r="J37" s="39">
        <v>12</v>
      </c>
      <c r="K37" s="39">
        <v>5</v>
      </c>
      <c r="L37" s="39">
        <v>4</v>
      </c>
      <c r="M37" s="39">
        <v>8</v>
      </c>
      <c r="N37" s="39">
        <v>1</v>
      </c>
      <c r="O37" s="39">
        <v>6</v>
      </c>
      <c r="P37" s="39">
        <v>7</v>
      </c>
      <c r="Q37" s="39">
        <v>0</v>
      </c>
      <c r="R37" s="39">
        <v>3</v>
      </c>
      <c r="S37" s="39">
        <v>0</v>
      </c>
      <c r="T37" s="40">
        <v>201</v>
      </c>
      <c r="U37" s="39">
        <v>111</v>
      </c>
      <c r="V37" s="39">
        <v>90</v>
      </c>
      <c r="W37" s="40">
        <v>201</v>
      </c>
      <c r="X37" s="39">
        <v>115</v>
      </c>
      <c r="Y37" s="39">
        <v>85</v>
      </c>
      <c r="Z37" s="39">
        <v>1</v>
      </c>
      <c r="AA37" s="39">
        <v>0</v>
      </c>
      <c r="AB37" s="39">
        <v>0</v>
      </c>
      <c r="AC37" s="40">
        <v>201</v>
      </c>
      <c r="AD37" s="30"/>
      <c r="AE37" s="30"/>
      <c r="AF37" s="30"/>
      <c r="AG37" s="30"/>
      <c r="AH37" s="30"/>
      <c r="AI37" s="38"/>
    </row>
    <row r="38" spans="1:35" x14ac:dyDescent="0.25">
      <c r="A38" s="10" t="s">
        <v>216</v>
      </c>
      <c r="B38" s="41" t="s">
        <v>182</v>
      </c>
      <c r="C38" s="39" t="s">
        <v>53</v>
      </c>
      <c r="D38" s="39">
        <v>10</v>
      </c>
      <c r="E38" s="39">
        <v>14</v>
      </c>
      <c r="F38" s="39">
        <v>15</v>
      </c>
      <c r="G38" s="39">
        <v>10</v>
      </c>
      <c r="H38" s="39">
        <v>77</v>
      </c>
      <c r="I38" s="39">
        <v>15</v>
      </c>
      <c r="J38" s="39">
        <v>10</v>
      </c>
      <c r="K38" s="39">
        <v>7</v>
      </c>
      <c r="L38" s="39">
        <v>7</v>
      </c>
      <c r="M38" s="39">
        <v>3</v>
      </c>
      <c r="N38" s="39">
        <v>3</v>
      </c>
      <c r="O38" s="39">
        <v>9</v>
      </c>
      <c r="P38" s="39">
        <v>4</v>
      </c>
      <c r="Q38" s="39">
        <v>2</v>
      </c>
      <c r="R38" s="39">
        <v>2</v>
      </c>
      <c r="S38" s="39">
        <v>3</v>
      </c>
      <c r="T38" s="40">
        <v>191</v>
      </c>
      <c r="U38" s="39">
        <v>107</v>
      </c>
      <c r="V38" s="39">
        <v>84</v>
      </c>
      <c r="W38" s="40">
        <v>191</v>
      </c>
      <c r="X38" s="39">
        <v>61</v>
      </c>
      <c r="Y38" s="39">
        <v>124</v>
      </c>
      <c r="Z38" s="39">
        <v>6</v>
      </c>
      <c r="AA38" s="39">
        <v>0</v>
      </c>
      <c r="AB38" s="39">
        <v>0</v>
      </c>
      <c r="AC38" s="40">
        <v>191</v>
      </c>
      <c r="AD38" s="30"/>
      <c r="AE38" s="30"/>
      <c r="AF38" s="30"/>
      <c r="AG38" s="30"/>
      <c r="AH38" s="30"/>
      <c r="AI38" s="38"/>
    </row>
    <row r="39" spans="1:35" x14ac:dyDescent="0.25">
      <c r="A39" s="10" t="s">
        <v>216</v>
      </c>
      <c r="B39" s="41" t="s">
        <v>141</v>
      </c>
      <c r="C39" s="39" t="s">
        <v>56</v>
      </c>
      <c r="D39" s="39">
        <v>6</v>
      </c>
      <c r="E39" s="39">
        <v>15</v>
      </c>
      <c r="F39" s="39">
        <v>12</v>
      </c>
      <c r="G39" s="39">
        <v>14</v>
      </c>
      <c r="H39" s="39">
        <v>18</v>
      </c>
      <c r="I39" s="39">
        <v>18</v>
      </c>
      <c r="J39" s="39">
        <v>19</v>
      </c>
      <c r="K39" s="39">
        <v>11</v>
      </c>
      <c r="L39" s="39">
        <v>11</v>
      </c>
      <c r="M39" s="39">
        <v>5</v>
      </c>
      <c r="N39" s="39">
        <v>6</v>
      </c>
      <c r="O39" s="39">
        <v>10</v>
      </c>
      <c r="P39" s="39">
        <v>6</v>
      </c>
      <c r="Q39" s="39">
        <v>2</v>
      </c>
      <c r="R39" s="39">
        <v>2</v>
      </c>
      <c r="S39" s="39">
        <v>0</v>
      </c>
      <c r="T39" s="40">
        <v>155</v>
      </c>
      <c r="U39" s="39">
        <v>82</v>
      </c>
      <c r="V39" s="39">
        <v>73</v>
      </c>
      <c r="W39" s="40">
        <v>155</v>
      </c>
      <c r="X39" s="39">
        <v>63</v>
      </c>
      <c r="Y39" s="39">
        <v>92</v>
      </c>
      <c r="Z39" s="39">
        <v>0</v>
      </c>
      <c r="AA39" s="39">
        <v>0</v>
      </c>
      <c r="AB39" s="39">
        <v>0</v>
      </c>
      <c r="AC39" s="40">
        <v>155</v>
      </c>
      <c r="AD39" s="30"/>
      <c r="AE39" s="30"/>
      <c r="AF39" s="30"/>
      <c r="AG39" s="30"/>
      <c r="AH39" s="30"/>
      <c r="AI39" s="38"/>
    </row>
    <row r="40" spans="1:35" x14ac:dyDescent="0.25">
      <c r="A40" s="10" t="s">
        <v>216</v>
      </c>
      <c r="B40" s="41" t="s">
        <v>183</v>
      </c>
      <c r="C40" s="39" t="s">
        <v>57</v>
      </c>
      <c r="D40" s="39">
        <v>20</v>
      </c>
      <c r="E40" s="39">
        <v>12</v>
      </c>
      <c r="F40" s="39">
        <v>23</v>
      </c>
      <c r="G40" s="39">
        <v>25</v>
      </c>
      <c r="H40" s="39">
        <v>9</v>
      </c>
      <c r="I40" s="39">
        <v>27</v>
      </c>
      <c r="J40" s="39">
        <v>12</v>
      </c>
      <c r="K40" s="39">
        <v>13</v>
      </c>
      <c r="L40" s="39">
        <v>8</v>
      </c>
      <c r="M40" s="39">
        <v>11</v>
      </c>
      <c r="N40" s="39">
        <v>15</v>
      </c>
      <c r="O40" s="39">
        <v>5</v>
      </c>
      <c r="P40" s="39">
        <v>5</v>
      </c>
      <c r="Q40" s="39">
        <v>1</v>
      </c>
      <c r="R40" s="39">
        <v>0</v>
      </c>
      <c r="S40" s="39">
        <v>0</v>
      </c>
      <c r="T40" s="40">
        <v>186</v>
      </c>
      <c r="U40" s="39">
        <v>110</v>
      </c>
      <c r="V40" s="39">
        <v>76</v>
      </c>
      <c r="W40" s="40">
        <v>186</v>
      </c>
      <c r="X40" s="39">
        <v>57</v>
      </c>
      <c r="Y40" s="39">
        <v>126</v>
      </c>
      <c r="Z40" s="39">
        <v>3</v>
      </c>
      <c r="AA40" s="39">
        <v>0</v>
      </c>
      <c r="AB40" s="39">
        <v>0</v>
      </c>
      <c r="AC40" s="40">
        <v>186</v>
      </c>
      <c r="AD40" s="30"/>
      <c r="AE40" s="30"/>
      <c r="AF40" s="30"/>
      <c r="AG40" s="30"/>
      <c r="AH40" s="30"/>
      <c r="AI40" s="38"/>
    </row>
    <row r="41" spans="1:35" x14ac:dyDescent="0.25">
      <c r="A41" s="10" t="s">
        <v>216</v>
      </c>
      <c r="B41" s="41" t="s">
        <v>184</v>
      </c>
      <c r="C41" s="39" t="s">
        <v>58</v>
      </c>
      <c r="D41" s="39">
        <v>23</v>
      </c>
      <c r="E41" s="39">
        <v>9</v>
      </c>
      <c r="F41" s="39">
        <v>23</v>
      </c>
      <c r="G41" s="39">
        <v>23</v>
      </c>
      <c r="H41" s="39">
        <v>313</v>
      </c>
      <c r="I41" s="39">
        <v>76</v>
      </c>
      <c r="J41" s="39">
        <v>6</v>
      </c>
      <c r="K41" s="39">
        <v>11</v>
      </c>
      <c r="L41" s="39">
        <v>11</v>
      </c>
      <c r="M41" s="39">
        <v>6</v>
      </c>
      <c r="N41" s="39">
        <v>22</v>
      </c>
      <c r="O41" s="39">
        <v>6</v>
      </c>
      <c r="P41" s="39">
        <v>6</v>
      </c>
      <c r="Q41" s="39">
        <v>1</v>
      </c>
      <c r="R41" s="39">
        <v>2</v>
      </c>
      <c r="S41" s="39">
        <v>0</v>
      </c>
      <c r="T41" s="40">
        <v>538</v>
      </c>
      <c r="U41" s="39">
        <v>296</v>
      </c>
      <c r="V41" s="39">
        <v>242</v>
      </c>
      <c r="W41" s="40">
        <v>538</v>
      </c>
      <c r="X41" s="39">
        <v>196</v>
      </c>
      <c r="Y41" s="39">
        <v>272</v>
      </c>
      <c r="Z41" s="39">
        <v>70</v>
      </c>
      <c r="AA41" s="39">
        <v>0</v>
      </c>
      <c r="AB41" s="39">
        <v>0</v>
      </c>
      <c r="AC41" s="40">
        <v>538</v>
      </c>
      <c r="AD41" s="30"/>
      <c r="AE41" s="30"/>
      <c r="AF41" s="30"/>
      <c r="AG41" s="30"/>
      <c r="AH41" s="30"/>
      <c r="AI41" s="38"/>
    </row>
    <row r="42" spans="1:35" x14ac:dyDescent="0.25">
      <c r="A42" s="10" t="s">
        <v>216</v>
      </c>
      <c r="B42" s="41" t="s">
        <v>185</v>
      </c>
      <c r="C42" s="39" t="s">
        <v>59</v>
      </c>
      <c r="D42" s="39">
        <v>48</v>
      </c>
      <c r="E42" s="39">
        <v>55</v>
      </c>
      <c r="F42" s="39">
        <v>42</v>
      </c>
      <c r="G42" s="39">
        <v>47</v>
      </c>
      <c r="H42" s="39">
        <v>48</v>
      </c>
      <c r="I42" s="39">
        <v>35</v>
      </c>
      <c r="J42" s="39">
        <v>47</v>
      </c>
      <c r="K42" s="39">
        <v>17</v>
      </c>
      <c r="L42" s="39">
        <v>3</v>
      </c>
      <c r="M42" s="39">
        <v>7</v>
      </c>
      <c r="N42" s="39">
        <v>5</v>
      </c>
      <c r="O42" s="39">
        <v>5</v>
      </c>
      <c r="P42" s="39">
        <v>6</v>
      </c>
      <c r="Q42" s="39">
        <v>1</v>
      </c>
      <c r="R42" s="39">
        <v>33</v>
      </c>
      <c r="S42" s="39">
        <v>0</v>
      </c>
      <c r="T42" s="40">
        <v>399</v>
      </c>
      <c r="U42" s="39">
        <v>206</v>
      </c>
      <c r="V42" s="39">
        <v>193</v>
      </c>
      <c r="W42" s="40">
        <v>399</v>
      </c>
      <c r="X42" s="39">
        <v>165</v>
      </c>
      <c r="Y42" s="39">
        <v>234</v>
      </c>
      <c r="Z42" s="39">
        <v>0</v>
      </c>
      <c r="AA42" s="39">
        <v>0</v>
      </c>
      <c r="AB42" s="39">
        <v>0</v>
      </c>
      <c r="AC42" s="40">
        <v>399</v>
      </c>
      <c r="AD42" s="30"/>
      <c r="AE42" s="30"/>
      <c r="AF42" s="30"/>
      <c r="AG42" s="30"/>
      <c r="AH42" s="30"/>
      <c r="AI42" s="38"/>
    </row>
    <row r="43" spans="1:35" x14ac:dyDescent="0.25">
      <c r="A43" s="10" t="s">
        <v>216</v>
      </c>
      <c r="B43" s="41" t="s">
        <v>186</v>
      </c>
      <c r="C43" s="39" t="s">
        <v>60</v>
      </c>
      <c r="D43" s="39">
        <v>16</v>
      </c>
      <c r="E43" s="39">
        <v>43</v>
      </c>
      <c r="F43" s="39">
        <v>17</v>
      </c>
      <c r="G43" s="39">
        <v>43</v>
      </c>
      <c r="H43" s="39">
        <v>60</v>
      </c>
      <c r="I43" s="39">
        <v>33</v>
      </c>
      <c r="J43" s="39">
        <v>17</v>
      </c>
      <c r="K43" s="39">
        <v>17</v>
      </c>
      <c r="L43" s="39">
        <v>15</v>
      </c>
      <c r="M43" s="39">
        <v>4</v>
      </c>
      <c r="N43" s="39">
        <v>5</v>
      </c>
      <c r="O43" s="39">
        <v>2</v>
      </c>
      <c r="P43" s="39">
        <v>3</v>
      </c>
      <c r="Q43" s="39">
        <v>0</v>
      </c>
      <c r="R43" s="39">
        <v>51</v>
      </c>
      <c r="S43" s="39">
        <v>2</v>
      </c>
      <c r="T43" s="40">
        <v>328</v>
      </c>
      <c r="U43" s="39">
        <v>171</v>
      </c>
      <c r="V43" s="39">
        <v>157</v>
      </c>
      <c r="W43" s="40">
        <v>328</v>
      </c>
      <c r="X43" s="39">
        <v>124</v>
      </c>
      <c r="Y43" s="39">
        <v>199</v>
      </c>
      <c r="Z43" s="39">
        <v>0</v>
      </c>
      <c r="AA43" s="39">
        <v>5</v>
      </c>
      <c r="AB43" s="39">
        <v>0</v>
      </c>
      <c r="AC43" s="40">
        <v>328</v>
      </c>
      <c r="AD43" s="30"/>
      <c r="AE43" s="30"/>
      <c r="AF43" s="30"/>
      <c r="AG43" s="30"/>
      <c r="AH43" s="30"/>
      <c r="AI43" s="38"/>
    </row>
    <row r="44" spans="1:35" x14ac:dyDescent="0.25">
      <c r="A44" s="10" t="s">
        <v>216</v>
      </c>
      <c r="B44" s="41" t="s">
        <v>187</v>
      </c>
      <c r="C44" s="39" t="s">
        <v>61</v>
      </c>
      <c r="D44" s="39">
        <v>23</v>
      </c>
      <c r="E44" s="39">
        <v>111</v>
      </c>
      <c r="F44" s="39">
        <v>39</v>
      </c>
      <c r="G44" s="39">
        <v>21</v>
      </c>
      <c r="H44" s="39">
        <v>9</v>
      </c>
      <c r="I44" s="39">
        <v>6</v>
      </c>
      <c r="J44" s="39">
        <v>6</v>
      </c>
      <c r="K44" s="39">
        <v>7</v>
      </c>
      <c r="L44" s="39">
        <v>11</v>
      </c>
      <c r="M44" s="39">
        <v>3</v>
      </c>
      <c r="N44" s="39">
        <v>8</v>
      </c>
      <c r="O44" s="39">
        <v>3</v>
      </c>
      <c r="P44" s="39">
        <v>4</v>
      </c>
      <c r="Q44" s="39">
        <v>3</v>
      </c>
      <c r="R44" s="39">
        <v>71</v>
      </c>
      <c r="S44" s="39">
        <v>0</v>
      </c>
      <c r="T44" s="40">
        <v>325</v>
      </c>
      <c r="U44" s="39">
        <v>180</v>
      </c>
      <c r="V44" s="39">
        <v>145</v>
      </c>
      <c r="W44" s="40">
        <v>325</v>
      </c>
      <c r="X44" s="39">
        <v>93</v>
      </c>
      <c r="Y44" s="39">
        <v>232</v>
      </c>
      <c r="Z44" s="39">
        <v>0</v>
      </c>
      <c r="AA44" s="39">
        <v>0</v>
      </c>
      <c r="AB44" s="39">
        <v>0</v>
      </c>
      <c r="AC44" s="40">
        <v>325</v>
      </c>
      <c r="AD44" s="30"/>
      <c r="AE44" s="30"/>
      <c r="AF44" s="30"/>
      <c r="AG44" s="30"/>
      <c r="AH44" s="30"/>
      <c r="AI44" s="38"/>
    </row>
    <row r="45" spans="1:35" x14ac:dyDescent="0.25">
      <c r="A45" s="10" t="s">
        <v>216</v>
      </c>
      <c r="B45" s="41" t="s">
        <v>188</v>
      </c>
      <c r="C45" s="39" t="s">
        <v>62</v>
      </c>
      <c r="D45" s="39">
        <v>23</v>
      </c>
      <c r="E45" s="39">
        <v>6</v>
      </c>
      <c r="F45" s="39">
        <v>18</v>
      </c>
      <c r="G45" s="39">
        <v>25</v>
      </c>
      <c r="H45" s="39">
        <v>127</v>
      </c>
      <c r="I45" s="39">
        <v>60</v>
      </c>
      <c r="J45" s="39">
        <v>44</v>
      </c>
      <c r="K45" s="39">
        <v>36</v>
      </c>
      <c r="L45" s="39">
        <v>42</v>
      </c>
      <c r="M45" s="39">
        <v>9</v>
      </c>
      <c r="N45" s="39">
        <v>9</v>
      </c>
      <c r="O45" s="39">
        <v>8</v>
      </c>
      <c r="P45" s="39">
        <v>4</v>
      </c>
      <c r="Q45" s="39">
        <v>2</v>
      </c>
      <c r="R45" s="39">
        <v>34</v>
      </c>
      <c r="S45" s="39">
        <v>0</v>
      </c>
      <c r="T45" s="40">
        <v>447</v>
      </c>
      <c r="U45" s="39">
        <v>234</v>
      </c>
      <c r="V45" s="39">
        <v>213</v>
      </c>
      <c r="W45" s="40">
        <v>447</v>
      </c>
      <c r="X45" s="39">
        <v>196</v>
      </c>
      <c r="Y45" s="39">
        <v>251</v>
      </c>
      <c r="Z45" s="39">
        <v>0</v>
      </c>
      <c r="AA45" s="39">
        <v>0</v>
      </c>
      <c r="AB45" s="39">
        <v>0</v>
      </c>
      <c r="AC45" s="40">
        <v>447</v>
      </c>
      <c r="AD45" s="30"/>
      <c r="AE45" s="30"/>
      <c r="AF45" s="30"/>
      <c r="AG45" s="30"/>
      <c r="AH45" s="30"/>
      <c r="AI45" s="38"/>
    </row>
    <row r="46" spans="1:35" x14ac:dyDescent="0.25">
      <c r="A46" s="10" t="s">
        <v>216</v>
      </c>
      <c r="B46" s="41" t="s">
        <v>148</v>
      </c>
      <c r="C46" s="39" t="s">
        <v>65</v>
      </c>
      <c r="D46" s="39">
        <v>0</v>
      </c>
      <c r="E46" s="39">
        <v>12</v>
      </c>
      <c r="F46" s="39">
        <v>14</v>
      </c>
      <c r="G46" s="39">
        <v>8</v>
      </c>
      <c r="H46" s="39">
        <v>8</v>
      </c>
      <c r="I46" s="39">
        <v>8</v>
      </c>
      <c r="J46" s="39">
        <v>8</v>
      </c>
      <c r="K46" s="39">
        <v>10</v>
      </c>
      <c r="L46" s="39">
        <v>6</v>
      </c>
      <c r="M46" s="39">
        <v>7</v>
      </c>
      <c r="N46" s="39">
        <v>5</v>
      </c>
      <c r="O46" s="39">
        <v>1</v>
      </c>
      <c r="P46" s="39">
        <v>4</v>
      </c>
      <c r="Q46" s="39">
        <v>2</v>
      </c>
      <c r="R46" s="39">
        <v>1</v>
      </c>
      <c r="S46" s="39">
        <v>0</v>
      </c>
      <c r="T46" s="40">
        <v>94</v>
      </c>
      <c r="U46" s="39">
        <v>51</v>
      </c>
      <c r="V46" s="39">
        <v>43</v>
      </c>
      <c r="W46" s="40">
        <v>94</v>
      </c>
      <c r="X46" s="39">
        <v>47</v>
      </c>
      <c r="Y46" s="39">
        <v>47</v>
      </c>
      <c r="Z46" s="39">
        <v>0</v>
      </c>
      <c r="AA46" s="39">
        <v>0</v>
      </c>
      <c r="AB46" s="39">
        <v>0</v>
      </c>
      <c r="AC46" s="40">
        <v>94</v>
      </c>
      <c r="AD46" s="30"/>
      <c r="AE46" s="30"/>
      <c r="AF46" s="30"/>
      <c r="AG46" s="30"/>
      <c r="AH46" s="30"/>
      <c r="AI46" s="38"/>
    </row>
    <row r="47" spans="1:35" x14ac:dyDescent="0.25">
      <c r="A47" s="10" t="s">
        <v>216</v>
      </c>
      <c r="B47" s="41" t="s">
        <v>199</v>
      </c>
      <c r="C47" s="39" t="s">
        <v>87</v>
      </c>
      <c r="D47" s="39">
        <v>12</v>
      </c>
      <c r="E47" s="39">
        <v>21</v>
      </c>
      <c r="F47" s="39">
        <v>25</v>
      </c>
      <c r="G47" s="39">
        <v>24</v>
      </c>
      <c r="H47" s="39">
        <v>27</v>
      </c>
      <c r="I47" s="39">
        <v>32</v>
      </c>
      <c r="J47" s="39">
        <v>19</v>
      </c>
      <c r="K47" s="39">
        <v>7</v>
      </c>
      <c r="L47" s="39">
        <v>11</v>
      </c>
      <c r="M47" s="39">
        <v>11</v>
      </c>
      <c r="N47" s="39">
        <v>13</v>
      </c>
      <c r="O47" s="39">
        <v>8</v>
      </c>
      <c r="P47" s="39">
        <v>7</v>
      </c>
      <c r="Q47" s="39">
        <v>2</v>
      </c>
      <c r="R47" s="39">
        <v>1</v>
      </c>
      <c r="S47" s="39">
        <v>0</v>
      </c>
      <c r="T47" s="40">
        <v>220</v>
      </c>
      <c r="U47" s="39">
        <v>113</v>
      </c>
      <c r="V47" s="39">
        <v>107</v>
      </c>
      <c r="W47" s="40">
        <v>220</v>
      </c>
      <c r="X47" s="39">
        <v>54</v>
      </c>
      <c r="Y47" s="39">
        <v>62</v>
      </c>
      <c r="Z47" s="39">
        <v>104</v>
      </c>
      <c r="AA47" s="39">
        <v>0</v>
      </c>
      <c r="AB47" s="39">
        <v>0</v>
      </c>
      <c r="AC47" s="40">
        <v>220</v>
      </c>
      <c r="AD47" s="30"/>
      <c r="AE47" s="30"/>
      <c r="AF47" s="30"/>
      <c r="AG47" s="30"/>
      <c r="AH47" s="30"/>
      <c r="AI47" s="38"/>
    </row>
    <row r="48" spans="1:35" x14ac:dyDescent="0.25">
      <c r="A48" s="10" t="s">
        <v>216</v>
      </c>
      <c r="B48" s="42" t="s">
        <v>200</v>
      </c>
      <c r="C48" s="39" t="s">
        <v>88</v>
      </c>
      <c r="D48" s="39">
        <v>1</v>
      </c>
      <c r="E48" s="39">
        <v>5</v>
      </c>
      <c r="F48" s="39">
        <v>7</v>
      </c>
      <c r="G48" s="39">
        <v>8</v>
      </c>
      <c r="H48" s="39">
        <v>4</v>
      </c>
      <c r="I48" s="39">
        <v>10</v>
      </c>
      <c r="J48" s="39">
        <v>7</v>
      </c>
      <c r="K48" s="39">
        <v>2</v>
      </c>
      <c r="L48" s="39">
        <v>4</v>
      </c>
      <c r="M48" s="39">
        <v>4</v>
      </c>
      <c r="N48" s="39">
        <v>2</v>
      </c>
      <c r="O48" s="39">
        <v>4</v>
      </c>
      <c r="P48" s="39">
        <v>0</v>
      </c>
      <c r="Q48" s="39">
        <v>3</v>
      </c>
      <c r="R48" s="39">
        <v>1</v>
      </c>
      <c r="S48" s="39">
        <v>0</v>
      </c>
      <c r="T48" s="40">
        <v>62</v>
      </c>
      <c r="U48" s="39">
        <v>36</v>
      </c>
      <c r="V48" s="39">
        <v>26</v>
      </c>
      <c r="W48" s="40">
        <v>62</v>
      </c>
      <c r="X48" s="39">
        <v>32</v>
      </c>
      <c r="Y48" s="39">
        <v>28</v>
      </c>
      <c r="Z48" s="39">
        <v>1</v>
      </c>
      <c r="AA48" s="39">
        <v>1</v>
      </c>
      <c r="AB48" s="39">
        <v>0</v>
      </c>
      <c r="AC48" s="40">
        <v>62</v>
      </c>
      <c r="AD48" s="30"/>
      <c r="AE48" s="30"/>
      <c r="AF48" s="30"/>
      <c r="AG48" s="30"/>
      <c r="AH48" s="30"/>
      <c r="AI48" s="38"/>
    </row>
    <row r="49" spans="1:35" x14ac:dyDescent="0.25">
      <c r="A49" s="10" t="s">
        <v>216</v>
      </c>
      <c r="B49" s="41" t="s">
        <v>201</v>
      </c>
      <c r="C49" s="39" t="s">
        <v>89</v>
      </c>
      <c r="D49" s="39">
        <v>4</v>
      </c>
      <c r="E49" s="39">
        <v>5</v>
      </c>
      <c r="F49" s="39">
        <v>8</v>
      </c>
      <c r="G49" s="39">
        <v>10</v>
      </c>
      <c r="H49" s="39">
        <v>14</v>
      </c>
      <c r="I49" s="39">
        <v>9</v>
      </c>
      <c r="J49" s="39">
        <v>14</v>
      </c>
      <c r="K49" s="39">
        <v>3</v>
      </c>
      <c r="L49" s="39">
        <v>7</v>
      </c>
      <c r="M49" s="39">
        <v>11</v>
      </c>
      <c r="N49" s="39">
        <v>5</v>
      </c>
      <c r="O49" s="39">
        <v>7</v>
      </c>
      <c r="P49" s="39">
        <v>5</v>
      </c>
      <c r="Q49" s="39">
        <v>0</v>
      </c>
      <c r="R49" s="39">
        <v>0</v>
      </c>
      <c r="S49" s="39">
        <v>0</v>
      </c>
      <c r="T49" s="40">
        <v>102</v>
      </c>
      <c r="U49" s="39">
        <v>45</v>
      </c>
      <c r="V49" s="39">
        <v>57</v>
      </c>
      <c r="W49" s="40">
        <v>102</v>
      </c>
      <c r="X49" s="39">
        <v>52</v>
      </c>
      <c r="Y49" s="39">
        <v>49</v>
      </c>
      <c r="Z49" s="39">
        <v>0</v>
      </c>
      <c r="AA49" s="39">
        <v>0</v>
      </c>
      <c r="AB49" s="39">
        <v>1</v>
      </c>
      <c r="AC49" s="40">
        <v>102</v>
      </c>
      <c r="AD49" s="30"/>
      <c r="AE49" s="30"/>
      <c r="AF49" s="30"/>
      <c r="AG49" s="30"/>
      <c r="AH49" s="30"/>
      <c r="AI49" s="38"/>
    </row>
    <row r="50" spans="1:35" x14ac:dyDescent="0.25">
      <c r="A50" s="10" t="s">
        <v>216</v>
      </c>
      <c r="B50" s="41" t="s">
        <v>160</v>
      </c>
      <c r="C50" s="39" t="s">
        <v>90</v>
      </c>
      <c r="D50" s="39">
        <v>0</v>
      </c>
      <c r="E50" s="39">
        <v>6</v>
      </c>
      <c r="F50" s="39">
        <v>11</v>
      </c>
      <c r="G50" s="39">
        <v>13</v>
      </c>
      <c r="H50" s="39">
        <v>14</v>
      </c>
      <c r="I50" s="39">
        <v>15</v>
      </c>
      <c r="J50" s="39">
        <v>14</v>
      </c>
      <c r="K50" s="39">
        <v>13</v>
      </c>
      <c r="L50" s="39">
        <v>11</v>
      </c>
      <c r="M50" s="39">
        <v>7</v>
      </c>
      <c r="N50" s="39">
        <v>12</v>
      </c>
      <c r="O50" s="39">
        <v>5</v>
      </c>
      <c r="P50" s="39">
        <v>5</v>
      </c>
      <c r="Q50" s="39">
        <v>2</v>
      </c>
      <c r="R50" s="39">
        <v>1</v>
      </c>
      <c r="S50" s="39">
        <v>0</v>
      </c>
      <c r="T50" s="40">
        <v>129</v>
      </c>
      <c r="U50" s="39">
        <v>80</v>
      </c>
      <c r="V50" s="39">
        <v>49</v>
      </c>
      <c r="W50" s="40">
        <v>129</v>
      </c>
      <c r="X50" s="39">
        <v>56</v>
      </c>
      <c r="Y50" s="39">
        <v>73</v>
      </c>
      <c r="Z50" s="39">
        <v>0</v>
      </c>
      <c r="AA50" s="39">
        <v>0</v>
      </c>
      <c r="AB50" s="39">
        <v>0</v>
      </c>
      <c r="AC50" s="40">
        <v>129</v>
      </c>
      <c r="AD50" s="30"/>
      <c r="AE50" s="30"/>
      <c r="AF50" s="30"/>
      <c r="AG50" s="30"/>
      <c r="AH50" s="30"/>
      <c r="AI50" s="38"/>
    </row>
    <row r="51" spans="1:35" x14ac:dyDescent="0.25">
      <c r="A51" s="10" t="s">
        <v>216</v>
      </c>
      <c r="B51" s="10" t="s">
        <v>202</v>
      </c>
      <c r="C51" s="39" t="s">
        <v>91</v>
      </c>
      <c r="D51" s="39">
        <v>0</v>
      </c>
      <c r="E51" s="39">
        <v>4</v>
      </c>
      <c r="F51" s="39">
        <v>14</v>
      </c>
      <c r="G51" s="39">
        <v>13</v>
      </c>
      <c r="H51" s="39">
        <v>8</v>
      </c>
      <c r="I51" s="39">
        <v>6</v>
      </c>
      <c r="J51" s="39">
        <v>7</v>
      </c>
      <c r="K51" s="39">
        <v>13</v>
      </c>
      <c r="L51" s="39">
        <v>6</v>
      </c>
      <c r="M51" s="39">
        <v>8</v>
      </c>
      <c r="N51" s="39">
        <v>6</v>
      </c>
      <c r="O51" s="39">
        <v>7</v>
      </c>
      <c r="P51" s="39">
        <v>4</v>
      </c>
      <c r="Q51" s="39">
        <v>2</v>
      </c>
      <c r="R51" s="39">
        <v>0</v>
      </c>
      <c r="S51" s="39">
        <v>0</v>
      </c>
      <c r="T51" s="40">
        <v>98</v>
      </c>
      <c r="U51" s="39">
        <v>47</v>
      </c>
      <c r="V51" s="39">
        <v>51</v>
      </c>
      <c r="W51" s="40">
        <v>98</v>
      </c>
      <c r="X51" s="39">
        <v>31</v>
      </c>
      <c r="Y51" s="39">
        <v>67</v>
      </c>
      <c r="Z51" s="39">
        <v>0</v>
      </c>
      <c r="AA51" s="39">
        <v>0</v>
      </c>
      <c r="AB51" s="39">
        <v>0</v>
      </c>
      <c r="AC51" s="40">
        <v>98</v>
      </c>
      <c r="AD51" s="30"/>
      <c r="AE51" s="30"/>
      <c r="AF51" s="30"/>
      <c r="AG51" s="30"/>
      <c r="AH51" s="30"/>
      <c r="AI51" s="38"/>
    </row>
    <row r="52" spans="1:35" x14ac:dyDescent="0.25">
      <c r="A52" s="10" t="s">
        <v>216</v>
      </c>
      <c r="B52" s="41" t="s">
        <v>203</v>
      </c>
      <c r="C52" s="39" t="s">
        <v>92</v>
      </c>
      <c r="D52" s="39">
        <v>3</v>
      </c>
      <c r="E52" s="39">
        <v>8</v>
      </c>
      <c r="F52" s="39">
        <v>6</v>
      </c>
      <c r="G52" s="39">
        <v>9</v>
      </c>
      <c r="H52" s="39">
        <v>12</v>
      </c>
      <c r="I52" s="39">
        <v>7</v>
      </c>
      <c r="J52" s="39">
        <v>4</v>
      </c>
      <c r="K52" s="39">
        <v>5</v>
      </c>
      <c r="L52" s="39">
        <v>8</v>
      </c>
      <c r="M52" s="39">
        <v>5</v>
      </c>
      <c r="N52" s="39">
        <v>3</v>
      </c>
      <c r="O52" s="39">
        <v>4</v>
      </c>
      <c r="P52" s="39">
        <v>0</v>
      </c>
      <c r="Q52" s="39">
        <v>0</v>
      </c>
      <c r="R52" s="39">
        <v>0</v>
      </c>
      <c r="S52" s="39">
        <v>0</v>
      </c>
      <c r="T52" s="40">
        <v>74</v>
      </c>
      <c r="U52" s="39">
        <v>35</v>
      </c>
      <c r="V52" s="39">
        <v>39</v>
      </c>
      <c r="W52" s="40">
        <v>74</v>
      </c>
      <c r="X52" s="39">
        <v>41</v>
      </c>
      <c r="Y52" s="39">
        <v>33</v>
      </c>
      <c r="Z52" s="39">
        <v>0</v>
      </c>
      <c r="AA52" s="39">
        <v>0</v>
      </c>
      <c r="AB52" s="39">
        <v>0</v>
      </c>
      <c r="AC52" s="40">
        <v>74</v>
      </c>
      <c r="AD52" s="30"/>
      <c r="AE52" s="30"/>
      <c r="AF52" s="30"/>
      <c r="AG52" s="30"/>
      <c r="AH52" s="30"/>
      <c r="AI52" s="38"/>
    </row>
    <row r="53" spans="1:35" x14ac:dyDescent="0.25">
      <c r="A53" s="10" t="s">
        <v>216</v>
      </c>
      <c r="B53" s="41" t="s">
        <v>204</v>
      </c>
      <c r="C53" s="39" t="s">
        <v>93</v>
      </c>
      <c r="D53" s="39">
        <v>21</v>
      </c>
      <c r="E53" s="39">
        <v>8</v>
      </c>
      <c r="F53" s="39">
        <v>9</v>
      </c>
      <c r="G53" s="39">
        <v>18</v>
      </c>
      <c r="H53" s="39">
        <v>11</v>
      </c>
      <c r="I53" s="39">
        <v>110</v>
      </c>
      <c r="J53" s="39">
        <v>34</v>
      </c>
      <c r="K53" s="39">
        <v>19</v>
      </c>
      <c r="L53" s="39">
        <v>13</v>
      </c>
      <c r="M53" s="39">
        <v>9</v>
      </c>
      <c r="N53" s="39">
        <v>6</v>
      </c>
      <c r="O53" s="39">
        <v>5</v>
      </c>
      <c r="P53" s="39">
        <v>2</v>
      </c>
      <c r="Q53" s="39">
        <v>1</v>
      </c>
      <c r="R53" s="39">
        <v>15</v>
      </c>
      <c r="S53" s="39">
        <v>0</v>
      </c>
      <c r="T53" s="40">
        <v>281</v>
      </c>
      <c r="U53" s="39">
        <v>150</v>
      </c>
      <c r="V53" s="39">
        <v>131</v>
      </c>
      <c r="W53" s="40">
        <v>281</v>
      </c>
      <c r="X53" s="39">
        <v>88</v>
      </c>
      <c r="Y53" s="39">
        <v>193</v>
      </c>
      <c r="Z53" s="39">
        <v>0</v>
      </c>
      <c r="AA53" s="39">
        <v>0</v>
      </c>
      <c r="AB53" s="39">
        <v>0</v>
      </c>
      <c r="AC53" s="40">
        <v>281</v>
      </c>
      <c r="AD53" s="30"/>
      <c r="AE53" s="30"/>
      <c r="AF53" s="30"/>
      <c r="AG53" s="30"/>
      <c r="AH53" s="30"/>
      <c r="AI53" s="38"/>
    </row>
    <row r="54" spans="1:35" x14ac:dyDescent="0.25">
      <c r="A54" s="10" t="s">
        <v>216</v>
      </c>
      <c r="B54" s="41" t="s">
        <v>205</v>
      </c>
      <c r="C54" s="39" t="s">
        <v>94</v>
      </c>
      <c r="D54" s="39">
        <v>7</v>
      </c>
      <c r="E54" s="39">
        <v>5</v>
      </c>
      <c r="F54" s="39">
        <v>8</v>
      </c>
      <c r="G54" s="39">
        <v>18</v>
      </c>
      <c r="H54" s="39">
        <v>9</v>
      </c>
      <c r="I54" s="39">
        <v>26</v>
      </c>
      <c r="J54" s="39">
        <v>22</v>
      </c>
      <c r="K54" s="39">
        <v>6</v>
      </c>
      <c r="L54" s="39">
        <v>7</v>
      </c>
      <c r="M54" s="39">
        <v>6</v>
      </c>
      <c r="N54" s="39">
        <v>5</v>
      </c>
      <c r="O54" s="39">
        <v>8</v>
      </c>
      <c r="P54" s="39">
        <v>5</v>
      </c>
      <c r="Q54" s="39">
        <v>0</v>
      </c>
      <c r="R54" s="39">
        <v>10</v>
      </c>
      <c r="S54" s="39">
        <v>0</v>
      </c>
      <c r="T54" s="40">
        <v>142</v>
      </c>
      <c r="U54" s="39">
        <v>61</v>
      </c>
      <c r="V54" s="39">
        <v>81</v>
      </c>
      <c r="W54" s="40">
        <v>142</v>
      </c>
      <c r="X54" s="39">
        <v>58</v>
      </c>
      <c r="Y54" s="39">
        <v>83</v>
      </c>
      <c r="Z54" s="39">
        <v>1</v>
      </c>
      <c r="AA54" s="39">
        <v>0</v>
      </c>
      <c r="AB54" s="39">
        <v>0</v>
      </c>
      <c r="AC54" s="40">
        <v>142</v>
      </c>
      <c r="AD54" s="30"/>
      <c r="AE54" s="30"/>
      <c r="AF54" s="30"/>
      <c r="AG54" s="30"/>
      <c r="AH54" s="30"/>
      <c r="AI54" s="38"/>
    </row>
    <row r="55" spans="1:35" x14ac:dyDescent="0.25">
      <c r="A55" s="10" t="s">
        <v>216</v>
      </c>
      <c r="B55" s="41" t="s">
        <v>206</v>
      </c>
      <c r="C55" s="39" t="s">
        <v>96</v>
      </c>
      <c r="D55" s="39">
        <v>18</v>
      </c>
      <c r="E55" s="39">
        <v>30</v>
      </c>
      <c r="F55" s="39">
        <v>14</v>
      </c>
      <c r="G55" s="39">
        <v>7</v>
      </c>
      <c r="H55" s="39">
        <v>6</v>
      </c>
      <c r="I55" s="39">
        <v>5</v>
      </c>
      <c r="J55" s="39">
        <v>4</v>
      </c>
      <c r="K55" s="39">
        <v>2</v>
      </c>
      <c r="L55" s="39">
        <v>2</v>
      </c>
      <c r="M55" s="39">
        <v>2</v>
      </c>
      <c r="N55" s="39">
        <v>3</v>
      </c>
      <c r="O55" s="39">
        <v>6</v>
      </c>
      <c r="P55" s="39">
        <v>1</v>
      </c>
      <c r="Q55" s="39">
        <v>0</v>
      </c>
      <c r="R55" s="39">
        <v>1</v>
      </c>
      <c r="S55" s="39">
        <v>0</v>
      </c>
      <c r="T55" s="40">
        <v>101</v>
      </c>
      <c r="U55" s="39">
        <v>48</v>
      </c>
      <c r="V55" s="39">
        <v>53</v>
      </c>
      <c r="W55" s="40">
        <v>101</v>
      </c>
      <c r="X55" s="39">
        <v>34</v>
      </c>
      <c r="Y55" s="39">
        <v>67</v>
      </c>
      <c r="Z55" s="39">
        <v>0</v>
      </c>
      <c r="AA55" s="39">
        <v>0</v>
      </c>
      <c r="AB55" s="39">
        <v>0</v>
      </c>
      <c r="AC55" s="40">
        <v>101</v>
      </c>
      <c r="AD55" s="30"/>
      <c r="AE55" s="30"/>
      <c r="AF55" s="30"/>
      <c r="AG55" s="30"/>
      <c r="AH55" s="30"/>
      <c r="AI55" s="38"/>
    </row>
    <row r="56" spans="1:35" x14ac:dyDescent="0.25">
      <c r="A56" s="10" t="s">
        <v>216</v>
      </c>
      <c r="B56" s="41" t="s">
        <v>207</v>
      </c>
      <c r="C56" s="39" t="s">
        <v>97</v>
      </c>
      <c r="D56" s="39">
        <v>26</v>
      </c>
      <c r="E56" s="39">
        <v>46</v>
      </c>
      <c r="F56" s="39">
        <v>20</v>
      </c>
      <c r="G56" s="39">
        <v>17</v>
      </c>
      <c r="H56" s="39">
        <v>24</v>
      </c>
      <c r="I56" s="39">
        <v>17</v>
      </c>
      <c r="J56" s="39">
        <v>11</v>
      </c>
      <c r="K56" s="39">
        <v>6</v>
      </c>
      <c r="L56" s="39">
        <v>6</v>
      </c>
      <c r="M56" s="39">
        <v>4</v>
      </c>
      <c r="N56" s="39">
        <v>8</v>
      </c>
      <c r="O56" s="39">
        <v>2</v>
      </c>
      <c r="P56" s="39">
        <v>3</v>
      </c>
      <c r="Q56" s="39">
        <v>1</v>
      </c>
      <c r="R56" s="39">
        <v>2</v>
      </c>
      <c r="S56" s="39">
        <v>0</v>
      </c>
      <c r="T56" s="40">
        <v>193</v>
      </c>
      <c r="U56" s="39">
        <v>91</v>
      </c>
      <c r="V56" s="39">
        <v>102</v>
      </c>
      <c r="W56" s="40">
        <v>193</v>
      </c>
      <c r="X56" s="39">
        <v>89</v>
      </c>
      <c r="Y56" s="39">
        <v>100</v>
      </c>
      <c r="Z56" s="39">
        <v>2</v>
      </c>
      <c r="AA56" s="39">
        <v>0</v>
      </c>
      <c r="AB56" s="39">
        <v>2</v>
      </c>
      <c r="AC56" s="40">
        <v>193</v>
      </c>
      <c r="AD56" s="30"/>
      <c r="AE56" s="30"/>
      <c r="AF56" s="30"/>
      <c r="AG56" s="30"/>
      <c r="AH56" s="30"/>
      <c r="AI56" s="38"/>
    </row>
    <row r="57" spans="1:35" x14ac:dyDescent="0.25">
      <c r="A57" s="10" t="s">
        <v>216</v>
      </c>
      <c r="B57" s="41" t="s">
        <v>208</v>
      </c>
      <c r="C57" s="39" t="s">
        <v>98</v>
      </c>
      <c r="D57" s="39">
        <v>20</v>
      </c>
      <c r="E57" s="39">
        <v>41</v>
      </c>
      <c r="F57" s="39">
        <v>13</v>
      </c>
      <c r="G57" s="39">
        <v>9</v>
      </c>
      <c r="H57" s="39">
        <v>19</v>
      </c>
      <c r="I57" s="39">
        <v>5</v>
      </c>
      <c r="J57" s="39">
        <v>1</v>
      </c>
      <c r="K57" s="39">
        <v>1</v>
      </c>
      <c r="L57" s="39">
        <v>5</v>
      </c>
      <c r="M57" s="39">
        <v>3</v>
      </c>
      <c r="N57" s="39">
        <v>1</v>
      </c>
      <c r="O57" s="39">
        <v>2</v>
      </c>
      <c r="P57" s="39">
        <v>0</v>
      </c>
      <c r="Q57" s="39">
        <v>0</v>
      </c>
      <c r="R57" s="39">
        <v>0</v>
      </c>
      <c r="S57" s="39">
        <v>0</v>
      </c>
      <c r="T57" s="40">
        <v>120</v>
      </c>
      <c r="U57" s="39">
        <v>78</v>
      </c>
      <c r="V57" s="39">
        <v>42</v>
      </c>
      <c r="W57" s="40">
        <v>120</v>
      </c>
      <c r="X57" s="39">
        <v>32</v>
      </c>
      <c r="Y57" s="39">
        <v>88</v>
      </c>
      <c r="Z57" s="39">
        <v>0</v>
      </c>
      <c r="AA57" s="39">
        <v>0</v>
      </c>
      <c r="AB57" s="39">
        <v>0</v>
      </c>
      <c r="AC57" s="40">
        <v>120</v>
      </c>
      <c r="AD57" s="30"/>
      <c r="AE57" s="30"/>
      <c r="AF57" s="30"/>
      <c r="AG57" s="30"/>
      <c r="AH57" s="30"/>
      <c r="AI57" s="38"/>
    </row>
    <row r="58" spans="1:35" x14ac:dyDescent="0.25">
      <c r="A58" s="79" t="s">
        <v>255</v>
      </c>
      <c r="B58" s="11" t="s">
        <v>235</v>
      </c>
      <c r="C58" s="11"/>
      <c r="D58" s="11">
        <f t="shared" ref="D58:AC58" si="2">SUM(D32:D57)</f>
        <v>527</v>
      </c>
      <c r="E58" s="11">
        <f t="shared" si="2"/>
        <v>1135</v>
      </c>
      <c r="F58" s="11">
        <f t="shared" si="2"/>
        <v>714</v>
      </c>
      <c r="G58" s="11">
        <f t="shared" si="2"/>
        <v>739</v>
      </c>
      <c r="H58" s="11">
        <f t="shared" si="2"/>
        <v>1686</v>
      </c>
      <c r="I58" s="11">
        <f t="shared" si="2"/>
        <v>1277</v>
      </c>
      <c r="J58" s="11">
        <f t="shared" si="2"/>
        <v>685</v>
      </c>
      <c r="K58" s="11">
        <f t="shared" si="2"/>
        <v>623</v>
      </c>
      <c r="L58" s="11">
        <f t="shared" si="2"/>
        <v>301</v>
      </c>
      <c r="M58" s="11">
        <f t="shared" si="2"/>
        <v>238</v>
      </c>
      <c r="N58" s="11">
        <f t="shared" si="2"/>
        <v>232</v>
      </c>
      <c r="O58" s="11">
        <f t="shared" si="2"/>
        <v>184</v>
      </c>
      <c r="P58" s="11">
        <f t="shared" si="2"/>
        <v>122</v>
      </c>
      <c r="Q58" s="11">
        <f t="shared" si="2"/>
        <v>31</v>
      </c>
      <c r="R58" s="11">
        <f t="shared" si="2"/>
        <v>607</v>
      </c>
      <c r="S58" s="11">
        <f t="shared" si="2"/>
        <v>7</v>
      </c>
      <c r="T58" s="37">
        <f t="shared" si="2"/>
        <v>9108</v>
      </c>
      <c r="U58" s="11">
        <f t="shared" si="2"/>
        <v>4789</v>
      </c>
      <c r="V58" s="11">
        <f t="shared" si="2"/>
        <v>4319</v>
      </c>
      <c r="W58" s="37">
        <f t="shared" si="2"/>
        <v>9108</v>
      </c>
      <c r="X58" s="11">
        <f t="shared" si="2"/>
        <v>2232</v>
      </c>
      <c r="Y58" s="11">
        <f t="shared" si="2"/>
        <v>3600</v>
      </c>
      <c r="Z58" s="11">
        <f t="shared" si="2"/>
        <v>3264</v>
      </c>
      <c r="AA58" s="11">
        <f t="shared" si="2"/>
        <v>6</v>
      </c>
      <c r="AB58" s="11">
        <f t="shared" si="2"/>
        <v>6</v>
      </c>
      <c r="AC58" s="37">
        <f t="shared" si="2"/>
        <v>9108</v>
      </c>
      <c r="AD58" s="31"/>
      <c r="AE58" s="31"/>
      <c r="AF58" s="31"/>
      <c r="AG58" s="31"/>
      <c r="AH58" s="31"/>
      <c r="AI58" s="31"/>
    </row>
    <row r="59" spans="1:35" x14ac:dyDescent="0.25">
      <c r="A59" s="10" t="s">
        <v>213</v>
      </c>
      <c r="B59" s="10" t="s">
        <v>111</v>
      </c>
      <c r="C59" s="39" t="s">
        <v>3</v>
      </c>
      <c r="D59" s="39">
        <v>253</v>
      </c>
      <c r="E59" s="39">
        <v>120</v>
      </c>
      <c r="F59" s="39">
        <v>301</v>
      </c>
      <c r="G59" s="39">
        <v>91</v>
      </c>
      <c r="H59" s="39">
        <v>161</v>
      </c>
      <c r="I59" s="39">
        <v>181</v>
      </c>
      <c r="J59" s="39">
        <v>30</v>
      </c>
      <c r="K59" s="39">
        <v>35</v>
      </c>
      <c r="L59" s="39">
        <v>79</v>
      </c>
      <c r="M59" s="39">
        <v>23</v>
      </c>
      <c r="N59" s="39">
        <v>30</v>
      </c>
      <c r="O59" s="39">
        <v>24</v>
      </c>
      <c r="P59" s="39">
        <v>10</v>
      </c>
      <c r="Q59" s="39">
        <v>3</v>
      </c>
      <c r="R59" s="39">
        <v>2</v>
      </c>
      <c r="S59" s="39">
        <v>0</v>
      </c>
      <c r="T59" s="40">
        <v>1343</v>
      </c>
      <c r="U59" s="39">
        <v>749</v>
      </c>
      <c r="V59" s="39">
        <v>594</v>
      </c>
      <c r="W59" s="40">
        <v>1343</v>
      </c>
      <c r="X59" s="39">
        <v>268</v>
      </c>
      <c r="Y59" s="39">
        <v>284</v>
      </c>
      <c r="Z59" s="39">
        <v>788</v>
      </c>
      <c r="AA59" s="39">
        <v>3</v>
      </c>
      <c r="AB59" s="39">
        <v>0</v>
      </c>
      <c r="AC59" s="40">
        <v>1343</v>
      </c>
      <c r="AD59" s="30"/>
      <c r="AE59" s="30"/>
      <c r="AF59" s="30"/>
      <c r="AG59" s="30"/>
      <c r="AH59" s="30"/>
      <c r="AI59" s="38"/>
    </row>
    <row r="60" spans="1:35" x14ac:dyDescent="0.25">
      <c r="A60" s="10" t="s">
        <v>213</v>
      </c>
      <c r="B60" s="10" t="s">
        <v>112</v>
      </c>
      <c r="C60" s="39" t="s">
        <v>6</v>
      </c>
      <c r="D60" s="39">
        <v>22</v>
      </c>
      <c r="E60" s="39">
        <v>13</v>
      </c>
      <c r="F60" s="39">
        <v>14</v>
      </c>
      <c r="G60" s="39">
        <v>15</v>
      </c>
      <c r="H60" s="39">
        <v>664</v>
      </c>
      <c r="I60" s="39">
        <v>22</v>
      </c>
      <c r="J60" s="39">
        <v>32</v>
      </c>
      <c r="K60" s="39">
        <v>14</v>
      </c>
      <c r="L60" s="39">
        <v>22</v>
      </c>
      <c r="M60" s="39">
        <v>17</v>
      </c>
      <c r="N60" s="39">
        <v>22</v>
      </c>
      <c r="O60" s="39">
        <v>22</v>
      </c>
      <c r="P60" s="39">
        <v>7</v>
      </c>
      <c r="Q60" s="39">
        <v>4</v>
      </c>
      <c r="R60" s="39">
        <v>32</v>
      </c>
      <c r="S60" s="39">
        <v>0</v>
      </c>
      <c r="T60" s="40">
        <v>922</v>
      </c>
      <c r="U60" s="39">
        <v>485</v>
      </c>
      <c r="V60" s="39">
        <v>437</v>
      </c>
      <c r="W60" s="40">
        <v>922</v>
      </c>
      <c r="X60" s="39">
        <v>123</v>
      </c>
      <c r="Y60" s="39">
        <v>117</v>
      </c>
      <c r="Z60" s="39">
        <v>626</v>
      </c>
      <c r="AA60" s="39">
        <v>1</v>
      </c>
      <c r="AB60" s="39">
        <v>55</v>
      </c>
      <c r="AC60" s="40">
        <v>922</v>
      </c>
      <c r="AD60" s="30"/>
      <c r="AE60" s="30"/>
      <c r="AF60" s="30"/>
      <c r="AG60" s="30"/>
      <c r="AH60" s="30"/>
      <c r="AI60" s="38"/>
    </row>
    <row r="61" spans="1:35" x14ac:dyDescent="0.25">
      <c r="A61" s="10" t="s">
        <v>213</v>
      </c>
      <c r="B61" s="10" t="s">
        <v>114</v>
      </c>
      <c r="C61" s="39" t="s">
        <v>8</v>
      </c>
      <c r="D61" s="39">
        <v>6</v>
      </c>
      <c r="E61" s="39">
        <v>8</v>
      </c>
      <c r="F61" s="39">
        <v>15</v>
      </c>
      <c r="G61" s="39">
        <v>8</v>
      </c>
      <c r="H61" s="39">
        <v>13</v>
      </c>
      <c r="I61" s="39">
        <v>15</v>
      </c>
      <c r="J61" s="39">
        <v>12</v>
      </c>
      <c r="K61" s="39">
        <v>10</v>
      </c>
      <c r="L61" s="39">
        <v>15</v>
      </c>
      <c r="M61" s="39">
        <v>16</v>
      </c>
      <c r="N61" s="39">
        <v>11</v>
      </c>
      <c r="O61" s="39">
        <v>13</v>
      </c>
      <c r="P61" s="39">
        <v>3</v>
      </c>
      <c r="Q61" s="39">
        <v>1</v>
      </c>
      <c r="R61" s="39">
        <v>2</v>
      </c>
      <c r="S61" s="39">
        <v>0</v>
      </c>
      <c r="T61" s="40">
        <v>148</v>
      </c>
      <c r="U61" s="39">
        <v>76</v>
      </c>
      <c r="V61" s="39">
        <v>72</v>
      </c>
      <c r="W61" s="40">
        <v>148</v>
      </c>
      <c r="X61" s="39">
        <v>81</v>
      </c>
      <c r="Y61" s="39">
        <v>67</v>
      </c>
      <c r="Z61" s="39">
        <v>0</v>
      </c>
      <c r="AA61" s="39">
        <v>0</v>
      </c>
      <c r="AB61" s="39">
        <v>0</v>
      </c>
      <c r="AC61" s="40">
        <v>148</v>
      </c>
      <c r="AD61" s="30"/>
      <c r="AE61" s="30"/>
      <c r="AF61" s="30"/>
      <c r="AG61" s="30"/>
      <c r="AH61" s="30"/>
      <c r="AI61" s="38"/>
    </row>
    <row r="62" spans="1:35" x14ac:dyDescent="0.25">
      <c r="A62" s="10" t="s">
        <v>213</v>
      </c>
      <c r="B62" s="10" t="s">
        <v>116</v>
      </c>
      <c r="C62" s="39" t="s">
        <v>12</v>
      </c>
      <c r="D62" s="39">
        <v>28</v>
      </c>
      <c r="E62" s="39">
        <v>18</v>
      </c>
      <c r="F62" s="39">
        <v>32</v>
      </c>
      <c r="G62" s="39">
        <v>31</v>
      </c>
      <c r="H62" s="39">
        <v>33</v>
      </c>
      <c r="I62" s="39">
        <v>30</v>
      </c>
      <c r="J62" s="39">
        <v>36</v>
      </c>
      <c r="K62" s="39">
        <v>42</v>
      </c>
      <c r="L62" s="39">
        <v>21</v>
      </c>
      <c r="M62" s="39">
        <v>22</v>
      </c>
      <c r="N62" s="39">
        <v>30</v>
      </c>
      <c r="O62" s="39">
        <v>24</v>
      </c>
      <c r="P62" s="39">
        <v>22</v>
      </c>
      <c r="Q62" s="39">
        <v>1</v>
      </c>
      <c r="R62" s="39">
        <v>0</v>
      </c>
      <c r="S62" s="39">
        <v>0</v>
      </c>
      <c r="T62" s="40">
        <v>370</v>
      </c>
      <c r="U62" s="39">
        <v>203</v>
      </c>
      <c r="V62" s="39">
        <v>167</v>
      </c>
      <c r="W62" s="40">
        <v>370</v>
      </c>
      <c r="X62" s="39">
        <v>169</v>
      </c>
      <c r="Y62" s="39">
        <v>108</v>
      </c>
      <c r="Z62" s="39">
        <v>87</v>
      </c>
      <c r="AA62" s="39">
        <v>4</v>
      </c>
      <c r="AB62" s="39">
        <v>2</v>
      </c>
      <c r="AC62" s="40">
        <v>370</v>
      </c>
      <c r="AD62" s="30"/>
      <c r="AE62" s="30"/>
      <c r="AF62" s="30"/>
      <c r="AG62" s="30"/>
      <c r="AH62" s="30"/>
      <c r="AI62" s="38"/>
    </row>
    <row r="63" spans="1:35" x14ac:dyDescent="0.25">
      <c r="A63" s="10" t="s">
        <v>213</v>
      </c>
      <c r="B63" s="41" t="s">
        <v>172</v>
      </c>
      <c r="C63" s="39" t="s">
        <v>21</v>
      </c>
      <c r="D63" s="39">
        <v>100</v>
      </c>
      <c r="E63" s="39">
        <v>16</v>
      </c>
      <c r="F63" s="39">
        <v>105</v>
      </c>
      <c r="G63" s="39">
        <v>109</v>
      </c>
      <c r="H63" s="39">
        <v>114</v>
      </c>
      <c r="I63" s="39">
        <v>13</v>
      </c>
      <c r="J63" s="39">
        <v>14</v>
      </c>
      <c r="K63" s="39">
        <v>10</v>
      </c>
      <c r="L63" s="39">
        <v>7</v>
      </c>
      <c r="M63" s="39">
        <v>12</v>
      </c>
      <c r="N63" s="39">
        <v>6</v>
      </c>
      <c r="O63" s="39">
        <v>8</v>
      </c>
      <c r="P63" s="39">
        <v>6</v>
      </c>
      <c r="Q63" s="39">
        <v>0</v>
      </c>
      <c r="R63" s="39">
        <v>1</v>
      </c>
      <c r="S63" s="39">
        <v>0</v>
      </c>
      <c r="T63" s="40">
        <v>521</v>
      </c>
      <c r="U63" s="39">
        <v>256</v>
      </c>
      <c r="V63" s="39">
        <v>265</v>
      </c>
      <c r="W63" s="40">
        <v>521</v>
      </c>
      <c r="X63" s="39">
        <v>227</v>
      </c>
      <c r="Y63" s="39">
        <v>290</v>
      </c>
      <c r="Z63" s="39">
        <v>4</v>
      </c>
      <c r="AA63" s="39">
        <v>0</v>
      </c>
      <c r="AB63" s="39">
        <v>0</v>
      </c>
      <c r="AC63" s="40">
        <v>521</v>
      </c>
      <c r="AD63" s="30"/>
      <c r="AE63" s="30"/>
      <c r="AF63" s="30"/>
      <c r="AG63" s="30"/>
      <c r="AH63" s="30"/>
      <c r="AI63" s="38"/>
    </row>
    <row r="64" spans="1:35" x14ac:dyDescent="0.25">
      <c r="A64" s="10" t="s">
        <v>213</v>
      </c>
      <c r="B64" s="41" t="s">
        <v>170</v>
      </c>
      <c r="C64" s="39" t="s">
        <v>22</v>
      </c>
      <c r="D64" s="39">
        <v>133</v>
      </c>
      <c r="E64" s="39">
        <v>11</v>
      </c>
      <c r="F64" s="39">
        <v>159</v>
      </c>
      <c r="G64" s="39">
        <v>18</v>
      </c>
      <c r="H64" s="39">
        <v>113</v>
      </c>
      <c r="I64" s="39">
        <v>27</v>
      </c>
      <c r="J64" s="39">
        <v>23</v>
      </c>
      <c r="K64" s="39">
        <v>22</v>
      </c>
      <c r="L64" s="39">
        <v>17</v>
      </c>
      <c r="M64" s="39">
        <v>18</v>
      </c>
      <c r="N64" s="39">
        <v>11</v>
      </c>
      <c r="O64" s="39">
        <v>7</v>
      </c>
      <c r="P64" s="39">
        <v>10</v>
      </c>
      <c r="Q64" s="39">
        <v>1</v>
      </c>
      <c r="R64" s="39">
        <v>2</v>
      </c>
      <c r="S64" s="39">
        <v>0</v>
      </c>
      <c r="T64" s="40">
        <v>572</v>
      </c>
      <c r="U64" s="39">
        <v>281</v>
      </c>
      <c r="V64" s="39">
        <v>291</v>
      </c>
      <c r="W64" s="40">
        <v>572</v>
      </c>
      <c r="X64" s="39">
        <v>235</v>
      </c>
      <c r="Y64" s="39">
        <v>330</v>
      </c>
      <c r="Z64" s="39">
        <v>6</v>
      </c>
      <c r="AA64" s="39">
        <v>1</v>
      </c>
      <c r="AB64" s="39">
        <v>0</v>
      </c>
      <c r="AC64" s="40">
        <v>572</v>
      </c>
      <c r="AD64" s="30"/>
      <c r="AE64" s="30"/>
      <c r="AF64" s="30"/>
      <c r="AG64" s="30"/>
      <c r="AH64" s="30"/>
      <c r="AI64" s="38"/>
    </row>
    <row r="65" spans="1:35" x14ac:dyDescent="0.25">
      <c r="A65" s="10" t="s">
        <v>213</v>
      </c>
      <c r="B65" s="41" t="s">
        <v>171</v>
      </c>
      <c r="C65" s="39" t="s">
        <v>23</v>
      </c>
      <c r="D65" s="39">
        <v>86</v>
      </c>
      <c r="E65" s="39">
        <v>51</v>
      </c>
      <c r="F65" s="39">
        <v>155</v>
      </c>
      <c r="G65" s="39">
        <v>339</v>
      </c>
      <c r="H65" s="39">
        <v>220</v>
      </c>
      <c r="I65" s="39">
        <v>225</v>
      </c>
      <c r="J65" s="39">
        <v>39</v>
      </c>
      <c r="K65" s="39">
        <v>34</v>
      </c>
      <c r="L65" s="39">
        <v>34</v>
      </c>
      <c r="M65" s="39">
        <v>23</v>
      </c>
      <c r="N65" s="39">
        <v>20</v>
      </c>
      <c r="O65" s="39">
        <v>21</v>
      </c>
      <c r="P65" s="39">
        <v>10</v>
      </c>
      <c r="Q65" s="39">
        <v>3</v>
      </c>
      <c r="R65" s="39">
        <v>33</v>
      </c>
      <c r="S65" s="39">
        <v>0</v>
      </c>
      <c r="T65" s="40">
        <v>1293</v>
      </c>
      <c r="U65" s="39">
        <v>618</v>
      </c>
      <c r="V65" s="39">
        <v>675</v>
      </c>
      <c r="W65" s="40">
        <v>1293</v>
      </c>
      <c r="X65" s="39">
        <v>492</v>
      </c>
      <c r="Y65" s="39">
        <v>435</v>
      </c>
      <c r="Z65" s="39">
        <v>363</v>
      </c>
      <c r="AA65" s="39">
        <v>3</v>
      </c>
      <c r="AB65" s="39">
        <v>0</v>
      </c>
      <c r="AC65" s="40">
        <v>1293</v>
      </c>
      <c r="AD65" s="30"/>
      <c r="AE65" s="30"/>
      <c r="AF65" s="30"/>
      <c r="AG65" s="30"/>
      <c r="AH65" s="30"/>
      <c r="AI65" s="38"/>
    </row>
    <row r="66" spans="1:35" x14ac:dyDescent="0.25">
      <c r="A66" s="10" t="s">
        <v>213</v>
      </c>
      <c r="B66" s="41" t="s">
        <v>127</v>
      </c>
      <c r="C66" s="39" t="s">
        <v>31</v>
      </c>
      <c r="D66" s="39">
        <v>4</v>
      </c>
      <c r="E66" s="39">
        <v>8</v>
      </c>
      <c r="F66" s="39">
        <v>14</v>
      </c>
      <c r="G66" s="39">
        <v>12</v>
      </c>
      <c r="H66" s="39">
        <v>16</v>
      </c>
      <c r="I66" s="39">
        <v>11</v>
      </c>
      <c r="J66" s="39">
        <v>13</v>
      </c>
      <c r="K66" s="39">
        <v>17</v>
      </c>
      <c r="L66" s="39">
        <v>18</v>
      </c>
      <c r="M66" s="39">
        <v>17</v>
      </c>
      <c r="N66" s="39">
        <v>6</v>
      </c>
      <c r="O66" s="39">
        <v>11</v>
      </c>
      <c r="P66" s="39">
        <v>13</v>
      </c>
      <c r="Q66" s="39">
        <v>1</v>
      </c>
      <c r="R66" s="39">
        <v>0</v>
      </c>
      <c r="S66" s="39">
        <v>0</v>
      </c>
      <c r="T66" s="40">
        <v>161</v>
      </c>
      <c r="U66" s="39">
        <v>92</v>
      </c>
      <c r="V66" s="39">
        <v>69</v>
      </c>
      <c r="W66" s="40">
        <v>161</v>
      </c>
      <c r="X66" s="39">
        <v>108</v>
      </c>
      <c r="Y66" s="39">
        <v>52</v>
      </c>
      <c r="Z66" s="39">
        <v>1</v>
      </c>
      <c r="AA66" s="39">
        <v>0</v>
      </c>
      <c r="AB66" s="39">
        <v>0</v>
      </c>
      <c r="AC66" s="40">
        <v>161</v>
      </c>
      <c r="AD66" s="30"/>
      <c r="AE66" s="30"/>
      <c r="AF66" s="30"/>
      <c r="AG66" s="30"/>
      <c r="AH66" s="30"/>
      <c r="AI66" s="38"/>
    </row>
    <row r="67" spans="1:35" x14ac:dyDescent="0.25">
      <c r="A67" s="10" t="s">
        <v>213</v>
      </c>
      <c r="B67" s="41" t="s">
        <v>130</v>
      </c>
      <c r="C67" s="39" t="s">
        <v>34</v>
      </c>
      <c r="D67" s="39">
        <v>12</v>
      </c>
      <c r="E67" s="39">
        <v>16</v>
      </c>
      <c r="F67" s="39">
        <v>23</v>
      </c>
      <c r="G67" s="39">
        <v>29</v>
      </c>
      <c r="H67" s="39">
        <v>22</v>
      </c>
      <c r="I67" s="39">
        <v>21</v>
      </c>
      <c r="J67" s="39">
        <v>23</v>
      </c>
      <c r="K67" s="39">
        <v>26</v>
      </c>
      <c r="L67" s="39">
        <v>14</v>
      </c>
      <c r="M67" s="39">
        <v>16</v>
      </c>
      <c r="N67" s="39">
        <v>10</v>
      </c>
      <c r="O67" s="39">
        <v>14</v>
      </c>
      <c r="P67" s="39">
        <v>9</v>
      </c>
      <c r="Q67" s="39">
        <v>2</v>
      </c>
      <c r="R67" s="39">
        <v>0</v>
      </c>
      <c r="S67" s="39">
        <v>0</v>
      </c>
      <c r="T67" s="40">
        <v>237</v>
      </c>
      <c r="U67" s="39">
        <v>132</v>
      </c>
      <c r="V67" s="39">
        <v>105</v>
      </c>
      <c r="W67" s="40">
        <v>237</v>
      </c>
      <c r="X67" s="39">
        <v>104</v>
      </c>
      <c r="Y67" s="39">
        <v>59</v>
      </c>
      <c r="Z67" s="39">
        <v>68</v>
      </c>
      <c r="AA67" s="39">
        <v>3</v>
      </c>
      <c r="AB67" s="39">
        <v>3</v>
      </c>
      <c r="AC67" s="40">
        <v>237</v>
      </c>
      <c r="AD67" s="30"/>
      <c r="AE67" s="30"/>
      <c r="AF67" s="30"/>
      <c r="AG67" s="30"/>
      <c r="AH67" s="30"/>
      <c r="AI67" s="38"/>
    </row>
    <row r="68" spans="1:35" x14ac:dyDescent="0.25">
      <c r="A68" s="10" t="s">
        <v>213</v>
      </c>
      <c r="B68" s="41" t="s">
        <v>138</v>
      </c>
      <c r="C68" s="39" t="s">
        <v>42</v>
      </c>
      <c r="D68" s="39">
        <v>6</v>
      </c>
      <c r="E68" s="39">
        <v>9</v>
      </c>
      <c r="F68" s="39">
        <v>30</v>
      </c>
      <c r="G68" s="39">
        <v>28</v>
      </c>
      <c r="H68" s="39">
        <v>34</v>
      </c>
      <c r="I68" s="39">
        <v>31</v>
      </c>
      <c r="J68" s="39">
        <v>34</v>
      </c>
      <c r="K68" s="39">
        <v>23</v>
      </c>
      <c r="L68" s="39">
        <v>31</v>
      </c>
      <c r="M68" s="39">
        <v>25</v>
      </c>
      <c r="N68" s="39">
        <v>17</v>
      </c>
      <c r="O68" s="39">
        <v>19</v>
      </c>
      <c r="P68" s="39">
        <v>20</v>
      </c>
      <c r="Q68" s="39">
        <v>3</v>
      </c>
      <c r="R68" s="39">
        <v>1</v>
      </c>
      <c r="S68" s="39">
        <v>0</v>
      </c>
      <c r="T68" s="40">
        <v>311</v>
      </c>
      <c r="U68" s="39">
        <v>173</v>
      </c>
      <c r="V68" s="39">
        <v>138</v>
      </c>
      <c r="W68" s="40">
        <v>311</v>
      </c>
      <c r="X68" s="39">
        <v>169</v>
      </c>
      <c r="Y68" s="39">
        <v>66</v>
      </c>
      <c r="Z68" s="39">
        <v>70</v>
      </c>
      <c r="AA68" s="39">
        <v>2</v>
      </c>
      <c r="AB68" s="39">
        <v>4</v>
      </c>
      <c r="AC68" s="40">
        <v>311</v>
      </c>
      <c r="AD68" s="30"/>
      <c r="AE68" s="30"/>
      <c r="AF68" s="30"/>
      <c r="AG68" s="30"/>
      <c r="AH68" s="30"/>
      <c r="AI68" s="38"/>
    </row>
    <row r="69" spans="1:35" x14ac:dyDescent="0.25">
      <c r="A69" s="10" t="s">
        <v>213</v>
      </c>
      <c r="B69" s="41" t="s">
        <v>177</v>
      </c>
      <c r="C69" s="39" t="s">
        <v>43</v>
      </c>
      <c r="D69" s="39">
        <v>21</v>
      </c>
      <c r="E69" s="39">
        <v>20</v>
      </c>
      <c r="F69" s="39">
        <v>29</v>
      </c>
      <c r="G69" s="39">
        <v>22</v>
      </c>
      <c r="H69" s="39">
        <v>27</v>
      </c>
      <c r="I69" s="39">
        <v>27</v>
      </c>
      <c r="J69" s="39">
        <v>17</v>
      </c>
      <c r="K69" s="39">
        <v>18</v>
      </c>
      <c r="L69" s="39">
        <v>21</v>
      </c>
      <c r="M69" s="39">
        <v>18</v>
      </c>
      <c r="N69" s="39">
        <v>9</v>
      </c>
      <c r="O69" s="39">
        <v>21</v>
      </c>
      <c r="P69" s="39">
        <v>5</v>
      </c>
      <c r="Q69" s="39">
        <v>2</v>
      </c>
      <c r="R69" s="39">
        <v>0</v>
      </c>
      <c r="S69" s="39">
        <v>0</v>
      </c>
      <c r="T69" s="40">
        <v>257</v>
      </c>
      <c r="U69" s="39">
        <v>147</v>
      </c>
      <c r="V69" s="39">
        <v>110</v>
      </c>
      <c r="W69" s="40">
        <v>257</v>
      </c>
      <c r="X69" s="39">
        <v>174</v>
      </c>
      <c r="Y69" s="39">
        <v>83</v>
      </c>
      <c r="Z69" s="39">
        <v>0</v>
      </c>
      <c r="AA69" s="39">
        <v>0</v>
      </c>
      <c r="AB69" s="39">
        <v>0</v>
      </c>
      <c r="AC69" s="40">
        <v>257</v>
      </c>
      <c r="AD69" s="30"/>
      <c r="AE69" s="30"/>
      <c r="AF69" s="30"/>
      <c r="AG69" s="30"/>
      <c r="AH69" s="30"/>
      <c r="AI69" s="38"/>
    </row>
    <row r="70" spans="1:35" x14ac:dyDescent="0.25">
      <c r="A70" s="10" t="s">
        <v>213</v>
      </c>
      <c r="B70" s="41" t="s">
        <v>176</v>
      </c>
      <c r="C70" s="39" t="s">
        <v>44</v>
      </c>
      <c r="D70" s="39">
        <v>23</v>
      </c>
      <c r="E70" s="39">
        <v>30</v>
      </c>
      <c r="F70" s="39">
        <v>44</v>
      </c>
      <c r="G70" s="39">
        <v>54</v>
      </c>
      <c r="H70" s="39">
        <v>32</v>
      </c>
      <c r="I70" s="39">
        <v>31</v>
      </c>
      <c r="J70" s="39">
        <v>31</v>
      </c>
      <c r="K70" s="39">
        <v>31</v>
      </c>
      <c r="L70" s="39">
        <v>25</v>
      </c>
      <c r="M70" s="39">
        <v>37</v>
      </c>
      <c r="N70" s="39">
        <v>25</v>
      </c>
      <c r="O70" s="39">
        <v>22</v>
      </c>
      <c r="P70" s="39">
        <v>12</v>
      </c>
      <c r="Q70" s="39">
        <v>1</v>
      </c>
      <c r="R70" s="39">
        <v>3</v>
      </c>
      <c r="S70" s="39">
        <v>1</v>
      </c>
      <c r="T70" s="40">
        <v>402</v>
      </c>
      <c r="U70" s="39">
        <v>226</v>
      </c>
      <c r="V70" s="39">
        <v>176</v>
      </c>
      <c r="W70" s="40">
        <v>402</v>
      </c>
      <c r="X70" s="39">
        <v>158</v>
      </c>
      <c r="Y70" s="39">
        <v>208</v>
      </c>
      <c r="Z70" s="39">
        <v>25</v>
      </c>
      <c r="AA70" s="39">
        <v>11</v>
      </c>
      <c r="AB70" s="39">
        <v>0</v>
      </c>
      <c r="AC70" s="40">
        <v>402</v>
      </c>
      <c r="AD70" s="30"/>
      <c r="AE70" s="30"/>
      <c r="AF70" s="30"/>
      <c r="AG70" s="30"/>
      <c r="AH70" s="30"/>
      <c r="AI70" s="38"/>
    </row>
    <row r="71" spans="1:35" x14ac:dyDescent="0.25">
      <c r="A71" s="10" t="s">
        <v>213</v>
      </c>
      <c r="B71" s="41" t="s">
        <v>139</v>
      </c>
      <c r="C71" s="39" t="s">
        <v>45</v>
      </c>
      <c r="D71" s="39">
        <v>9</v>
      </c>
      <c r="E71" s="39">
        <v>9</v>
      </c>
      <c r="F71" s="39">
        <v>14</v>
      </c>
      <c r="G71" s="39">
        <v>22</v>
      </c>
      <c r="H71" s="39">
        <v>13</v>
      </c>
      <c r="I71" s="39">
        <v>21</v>
      </c>
      <c r="J71" s="39">
        <v>20</v>
      </c>
      <c r="K71" s="39">
        <v>14</v>
      </c>
      <c r="L71" s="39">
        <v>18</v>
      </c>
      <c r="M71" s="39">
        <v>7</v>
      </c>
      <c r="N71" s="39">
        <v>12</v>
      </c>
      <c r="O71" s="39">
        <v>2</v>
      </c>
      <c r="P71" s="39">
        <v>10</v>
      </c>
      <c r="Q71" s="39">
        <v>3</v>
      </c>
      <c r="R71" s="39">
        <v>1</v>
      </c>
      <c r="S71" s="39">
        <v>1</v>
      </c>
      <c r="T71" s="40">
        <v>176</v>
      </c>
      <c r="U71" s="39">
        <v>100</v>
      </c>
      <c r="V71" s="39">
        <v>76</v>
      </c>
      <c r="W71" s="40">
        <v>176</v>
      </c>
      <c r="X71" s="39">
        <v>103</v>
      </c>
      <c r="Y71" s="39">
        <v>73</v>
      </c>
      <c r="Z71" s="39">
        <v>0</v>
      </c>
      <c r="AA71" s="39">
        <v>0</v>
      </c>
      <c r="AB71" s="39">
        <v>0</v>
      </c>
      <c r="AC71" s="40">
        <v>176</v>
      </c>
      <c r="AD71" s="30"/>
      <c r="AE71" s="30"/>
      <c r="AF71" s="30"/>
      <c r="AG71" s="30"/>
      <c r="AH71" s="30"/>
      <c r="AI71" s="38"/>
    </row>
    <row r="72" spans="1:35" x14ac:dyDescent="0.25">
      <c r="A72" s="10" t="s">
        <v>213</v>
      </c>
      <c r="B72" s="41" t="s">
        <v>193</v>
      </c>
      <c r="C72" s="39" t="s">
        <v>73</v>
      </c>
      <c r="D72" s="39">
        <v>2</v>
      </c>
      <c r="E72" s="39">
        <v>4</v>
      </c>
      <c r="F72" s="39">
        <v>11</v>
      </c>
      <c r="G72" s="39">
        <v>12</v>
      </c>
      <c r="H72" s="39">
        <v>10</v>
      </c>
      <c r="I72" s="39">
        <v>11</v>
      </c>
      <c r="J72" s="39">
        <v>4</v>
      </c>
      <c r="K72" s="39">
        <v>14</v>
      </c>
      <c r="L72" s="39">
        <v>5</v>
      </c>
      <c r="M72" s="39">
        <v>4</v>
      </c>
      <c r="N72" s="39">
        <v>4</v>
      </c>
      <c r="O72" s="39">
        <v>6</v>
      </c>
      <c r="P72" s="39">
        <v>5</v>
      </c>
      <c r="Q72" s="39">
        <v>0</v>
      </c>
      <c r="R72" s="39">
        <v>0</v>
      </c>
      <c r="S72" s="39">
        <v>1</v>
      </c>
      <c r="T72" s="40">
        <v>93</v>
      </c>
      <c r="U72" s="39">
        <v>48</v>
      </c>
      <c r="V72" s="39">
        <v>45</v>
      </c>
      <c r="W72" s="40">
        <v>93</v>
      </c>
      <c r="X72" s="39">
        <v>61</v>
      </c>
      <c r="Y72" s="39">
        <v>32</v>
      </c>
      <c r="Z72" s="39">
        <v>0</v>
      </c>
      <c r="AA72" s="39">
        <v>0</v>
      </c>
      <c r="AB72" s="39">
        <v>0</v>
      </c>
      <c r="AC72" s="40">
        <v>93</v>
      </c>
      <c r="AD72" s="30"/>
      <c r="AE72" s="30"/>
      <c r="AF72" s="30"/>
      <c r="AG72" s="30"/>
      <c r="AH72" s="30"/>
      <c r="AI72" s="38"/>
    </row>
    <row r="73" spans="1:35" x14ac:dyDescent="0.25">
      <c r="A73" s="10" t="s">
        <v>213</v>
      </c>
      <c r="B73" s="41" t="s">
        <v>194</v>
      </c>
      <c r="C73" s="39" t="s">
        <v>74</v>
      </c>
      <c r="D73" s="39">
        <v>3</v>
      </c>
      <c r="E73" s="39">
        <v>4</v>
      </c>
      <c r="F73" s="39">
        <v>6</v>
      </c>
      <c r="G73" s="39">
        <v>6</v>
      </c>
      <c r="H73" s="39">
        <v>8</v>
      </c>
      <c r="I73" s="39">
        <v>3</v>
      </c>
      <c r="J73" s="39">
        <v>5</v>
      </c>
      <c r="K73" s="39">
        <v>32</v>
      </c>
      <c r="L73" s="39">
        <v>40</v>
      </c>
      <c r="M73" s="39">
        <v>2</v>
      </c>
      <c r="N73" s="39">
        <v>2</v>
      </c>
      <c r="O73" s="39">
        <v>4</v>
      </c>
      <c r="P73" s="39">
        <v>2</v>
      </c>
      <c r="Q73" s="39">
        <v>1</v>
      </c>
      <c r="R73" s="39">
        <v>0</v>
      </c>
      <c r="S73" s="39">
        <v>0</v>
      </c>
      <c r="T73" s="40">
        <v>118</v>
      </c>
      <c r="U73" s="39">
        <v>63</v>
      </c>
      <c r="V73" s="39">
        <v>55</v>
      </c>
      <c r="W73" s="40">
        <v>118</v>
      </c>
      <c r="X73" s="39">
        <v>55</v>
      </c>
      <c r="Y73" s="39">
        <v>63</v>
      </c>
      <c r="Z73" s="39">
        <v>0</v>
      </c>
      <c r="AA73" s="39">
        <v>0</v>
      </c>
      <c r="AB73" s="39">
        <v>0</v>
      </c>
      <c r="AC73" s="40">
        <v>118</v>
      </c>
      <c r="AD73" s="30"/>
      <c r="AE73" s="30"/>
      <c r="AF73" s="30"/>
      <c r="AG73" s="30"/>
      <c r="AH73" s="30"/>
      <c r="AI73" s="38"/>
    </row>
    <row r="74" spans="1:35" x14ac:dyDescent="0.25">
      <c r="A74" s="10" t="s">
        <v>213</v>
      </c>
      <c r="B74" s="41" t="s">
        <v>153</v>
      </c>
      <c r="C74" s="39" t="s">
        <v>76</v>
      </c>
      <c r="D74" s="39">
        <v>313</v>
      </c>
      <c r="E74" s="39">
        <v>618</v>
      </c>
      <c r="F74" s="39">
        <v>678</v>
      </c>
      <c r="G74" s="39">
        <v>1567</v>
      </c>
      <c r="H74" s="39">
        <v>542</v>
      </c>
      <c r="I74" s="39">
        <v>153</v>
      </c>
      <c r="J74" s="39">
        <v>80</v>
      </c>
      <c r="K74" s="39">
        <v>38</v>
      </c>
      <c r="L74" s="39">
        <v>44</v>
      </c>
      <c r="M74" s="39">
        <v>36</v>
      </c>
      <c r="N74" s="39">
        <v>29</v>
      </c>
      <c r="O74" s="39">
        <v>30</v>
      </c>
      <c r="P74" s="39">
        <v>30</v>
      </c>
      <c r="Q74" s="39">
        <v>7</v>
      </c>
      <c r="R74" s="39">
        <v>200</v>
      </c>
      <c r="S74" s="39">
        <v>0</v>
      </c>
      <c r="T74" s="40">
        <v>4365</v>
      </c>
      <c r="U74" s="39">
        <v>2151</v>
      </c>
      <c r="V74" s="39">
        <v>2214</v>
      </c>
      <c r="W74" s="40">
        <v>4365</v>
      </c>
      <c r="X74" s="39">
        <v>123</v>
      </c>
      <c r="Y74" s="39">
        <v>307</v>
      </c>
      <c r="Z74" s="39">
        <v>340</v>
      </c>
      <c r="AA74" s="39">
        <v>1013</v>
      </c>
      <c r="AB74" s="39">
        <v>2582</v>
      </c>
      <c r="AC74" s="40">
        <v>4365</v>
      </c>
      <c r="AD74" s="30"/>
      <c r="AE74" s="30"/>
      <c r="AF74" s="30"/>
      <c r="AG74" s="30"/>
      <c r="AH74" s="30"/>
      <c r="AI74" s="38"/>
    </row>
    <row r="75" spans="1:35" x14ac:dyDescent="0.25">
      <c r="A75" s="10" t="s">
        <v>213</v>
      </c>
      <c r="B75" s="41" t="s">
        <v>195</v>
      </c>
      <c r="C75" s="39" t="s">
        <v>79</v>
      </c>
      <c r="D75" s="39">
        <v>13</v>
      </c>
      <c r="E75" s="39">
        <v>8</v>
      </c>
      <c r="F75" s="39">
        <v>16</v>
      </c>
      <c r="G75" s="39">
        <v>12</v>
      </c>
      <c r="H75" s="39">
        <v>22</v>
      </c>
      <c r="I75" s="39">
        <v>25</v>
      </c>
      <c r="J75" s="39">
        <v>21</v>
      </c>
      <c r="K75" s="39">
        <v>10</v>
      </c>
      <c r="L75" s="39">
        <v>11</v>
      </c>
      <c r="M75" s="39">
        <v>18</v>
      </c>
      <c r="N75" s="39">
        <v>8</v>
      </c>
      <c r="O75" s="39">
        <v>15</v>
      </c>
      <c r="P75" s="39">
        <v>8</v>
      </c>
      <c r="Q75" s="39">
        <v>0</v>
      </c>
      <c r="R75" s="39">
        <v>1</v>
      </c>
      <c r="S75" s="39">
        <v>0</v>
      </c>
      <c r="T75" s="40">
        <v>188</v>
      </c>
      <c r="U75" s="39">
        <v>102</v>
      </c>
      <c r="V75" s="39">
        <v>86</v>
      </c>
      <c r="W75" s="40">
        <v>188</v>
      </c>
      <c r="X75" s="39">
        <v>118</v>
      </c>
      <c r="Y75" s="39">
        <v>63</v>
      </c>
      <c r="Z75" s="39">
        <v>6</v>
      </c>
      <c r="AA75" s="39">
        <v>1</v>
      </c>
      <c r="AB75" s="39">
        <v>0</v>
      </c>
      <c r="AC75" s="40">
        <v>188</v>
      </c>
      <c r="AD75" s="30"/>
      <c r="AE75" s="30"/>
      <c r="AF75" s="30"/>
      <c r="AG75" s="30"/>
      <c r="AH75" s="30"/>
      <c r="AI75" s="38"/>
    </row>
    <row r="76" spans="1:35" x14ac:dyDescent="0.25">
      <c r="A76" s="10" t="s">
        <v>213</v>
      </c>
      <c r="B76" s="41" t="s">
        <v>196</v>
      </c>
      <c r="C76" s="39" t="s">
        <v>80</v>
      </c>
      <c r="D76" s="39">
        <v>6</v>
      </c>
      <c r="E76" s="39">
        <v>8</v>
      </c>
      <c r="F76" s="39">
        <v>8</v>
      </c>
      <c r="G76" s="39">
        <v>15</v>
      </c>
      <c r="H76" s="39">
        <v>6</v>
      </c>
      <c r="I76" s="39">
        <v>13</v>
      </c>
      <c r="J76" s="39">
        <v>14</v>
      </c>
      <c r="K76" s="39">
        <v>10</v>
      </c>
      <c r="L76" s="39">
        <v>19</v>
      </c>
      <c r="M76" s="39">
        <v>9</v>
      </c>
      <c r="N76" s="39">
        <v>6</v>
      </c>
      <c r="O76" s="39">
        <v>5</v>
      </c>
      <c r="P76" s="39">
        <v>6</v>
      </c>
      <c r="Q76" s="39">
        <v>1</v>
      </c>
      <c r="R76" s="39">
        <v>1</v>
      </c>
      <c r="S76" s="39">
        <v>0</v>
      </c>
      <c r="T76" s="40">
        <v>127</v>
      </c>
      <c r="U76" s="39">
        <v>75</v>
      </c>
      <c r="V76" s="39">
        <v>52</v>
      </c>
      <c r="W76" s="40">
        <v>127</v>
      </c>
      <c r="X76" s="39">
        <v>91</v>
      </c>
      <c r="Y76" s="39">
        <v>34</v>
      </c>
      <c r="Z76" s="39">
        <v>2</v>
      </c>
      <c r="AA76" s="39">
        <v>0</v>
      </c>
      <c r="AB76" s="39">
        <v>0</v>
      </c>
      <c r="AC76" s="40">
        <v>127</v>
      </c>
      <c r="AD76" s="30"/>
      <c r="AE76" s="30"/>
      <c r="AF76" s="30"/>
      <c r="AG76" s="30"/>
      <c r="AH76" s="30"/>
      <c r="AI76" s="38"/>
    </row>
    <row r="77" spans="1:35" x14ac:dyDescent="0.25">
      <c r="A77" s="10" t="s">
        <v>213</v>
      </c>
      <c r="B77" s="41" t="s">
        <v>197</v>
      </c>
      <c r="C77" s="39" t="s">
        <v>81</v>
      </c>
      <c r="D77" s="39">
        <v>3</v>
      </c>
      <c r="E77" s="39">
        <v>7</v>
      </c>
      <c r="F77" s="39">
        <v>6</v>
      </c>
      <c r="G77" s="39">
        <v>12</v>
      </c>
      <c r="H77" s="39">
        <v>11</v>
      </c>
      <c r="I77" s="39">
        <v>15</v>
      </c>
      <c r="J77" s="39">
        <v>12</v>
      </c>
      <c r="K77" s="39">
        <v>18</v>
      </c>
      <c r="L77" s="39">
        <v>8</v>
      </c>
      <c r="M77" s="39">
        <v>8</v>
      </c>
      <c r="N77" s="39">
        <v>10</v>
      </c>
      <c r="O77" s="39">
        <v>4</v>
      </c>
      <c r="P77" s="39">
        <v>10</v>
      </c>
      <c r="Q77" s="39">
        <v>0</v>
      </c>
      <c r="R77" s="39">
        <v>0</v>
      </c>
      <c r="S77" s="39">
        <v>0</v>
      </c>
      <c r="T77" s="40">
        <v>124</v>
      </c>
      <c r="U77" s="39">
        <v>65</v>
      </c>
      <c r="V77" s="39">
        <v>59</v>
      </c>
      <c r="W77" s="40">
        <v>124</v>
      </c>
      <c r="X77" s="39">
        <v>69</v>
      </c>
      <c r="Y77" s="39">
        <v>52</v>
      </c>
      <c r="Z77" s="39">
        <v>2</v>
      </c>
      <c r="AA77" s="39">
        <v>1</v>
      </c>
      <c r="AB77" s="39">
        <v>0</v>
      </c>
      <c r="AC77" s="40">
        <v>124</v>
      </c>
      <c r="AD77" s="30"/>
      <c r="AE77" s="30"/>
      <c r="AF77" s="30"/>
      <c r="AG77" s="30"/>
      <c r="AH77" s="30"/>
      <c r="AI77" s="38"/>
    </row>
    <row r="78" spans="1:35" x14ac:dyDescent="0.25">
      <c r="A78" s="10" t="s">
        <v>213</v>
      </c>
      <c r="B78" s="10" t="s">
        <v>198</v>
      </c>
      <c r="C78" s="39" t="s">
        <v>82</v>
      </c>
      <c r="D78" s="39">
        <v>1</v>
      </c>
      <c r="E78" s="39">
        <v>8</v>
      </c>
      <c r="F78" s="39">
        <v>8</v>
      </c>
      <c r="G78" s="39">
        <v>11</v>
      </c>
      <c r="H78" s="39">
        <v>8</v>
      </c>
      <c r="I78" s="39">
        <v>9</v>
      </c>
      <c r="J78" s="39">
        <v>11</v>
      </c>
      <c r="K78" s="39">
        <v>7</v>
      </c>
      <c r="L78" s="39">
        <v>5</v>
      </c>
      <c r="M78" s="39">
        <v>3</v>
      </c>
      <c r="N78" s="39">
        <v>3</v>
      </c>
      <c r="O78" s="39">
        <v>5</v>
      </c>
      <c r="P78" s="39">
        <v>4</v>
      </c>
      <c r="Q78" s="39">
        <v>1</v>
      </c>
      <c r="R78" s="39">
        <v>0</v>
      </c>
      <c r="S78" s="39">
        <v>0</v>
      </c>
      <c r="T78" s="40">
        <v>84</v>
      </c>
      <c r="U78" s="39">
        <v>43</v>
      </c>
      <c r="V78" s="39">
        <v>41</v>
      </c>
      <c r="W78" s="40">
        <v>84</v>
      </c>
      <c r="X78" s="39">
        <v>42</v>
      </c>
      <c r="Y78" s="39">
        <v>42</v>
      </c>
      <c r="Z78" s="39">
        <v>0</v>
      </c>
      <c r="AA78" s="39">
        <v>0</v>
      </c>
      <c r="AB78" s="39">
        <v>0</v>
      </c>
      <c r="AC78" s="40">
        <v>84</v>
      </c>
      <c r="AD78" s="30"/>
      <c r="AE78" s="30"/>
      <c r="AF78" s="30"/>
      <c r="AG78" s="30"/>
      <c r="AH78" s="30"/>
      <c r="AI78" s="38"/>
    </row>
    <row r="79" spans="1:35" x14ac:dyDescent="0.25">
      <c r="A79" s="10" t="s">
        <v>213</v>
      </c>
      <c r="B79" s="41" t="s">
        <v>159</v>
      </c>
      <c r="C79" s="39" t="s">
        <v>86</v>
      </c>
      <c r="D79" s="39">
        <v>0</v>
      </c>
      <c r="E79" s="39">
        <v>6</v>
      </c>
      <c r="F79" s="39">
        <v>10</v>
      </c>
      <c r="G79" s="39">
        <v>9</v>
      </c>
      <c r="H79" s="39">
        <v>19</v>
      </c>
      <c r="I79" s="39">
        <v>19</v>
      </c>
      <c r="J79" s="39">
        <v>98</v>
      </c>
      <c r="K79" s="39">
        <v>167</v>
      </c>
      <c r="L79" s="39">
        <v>174</v>
      </c>
      <c r="M79" s="39">
        <v>118</v>
      </c>
      <c r="N79" s="39">
        <v>92</v>
      </c>
      <c r="O79" s="39">
        <v>6</v>
      </c>
      <c r="P79" s="39">
        <v>6</v>
      </c>
      <c r="Q79" s="39">
        <v>9</v>
      </c>
      <c r="R79" s="39">
        <v>16</v>
      </c>
      <c r="S79" s="39">
        <v>1</v>
      </c>
      <c r="T79" s="40">
        <v>750</v>
      </c>
      <c r="U79" s="39">
        <v>430</v>
      </c>
      <c r="V79" s="39">
        <v>320</v>
      </c>
      <c r="W79" s="40">
        <v>750</v>
      </c>
      <c r="X79" s="39">
        <v>95</v>
      </c>
      <c r="Y79" s="39">
        <v>653</v>
      </c>
      <c r="Z79" s="39">
        <v>2</v>
      </c>
      <c r="AA79" s="39">
        <v>0</v>
      </c>
      <c r="AB79" s="39">
        <v>0</v>
      </c>
      <c r="AC79" s="40">
        <v>750</v>
      </c>
      <c r="AD79" s="30"/>
      <c r="AE79" s="30"/>
      <c r="AF79" s="30"/>
      <c r="AG79" s="30"/>
      <c r="AH79" s="30"/>
      <c r="AI79" s="38"/>
    </row>
    <row r="80" spans="1:35" x14ac:dyDescent="0.25">
      <c r="A80" s="10" t="s">
        <v>213</v>
      </c>
      <c r="B80" s="41" t="s">
        <v>209</v>
      </c>
      <c r="C80" s="39" t="s">
        <v>100</v>
      </c>
      <c r="D80" s="39">
        <v>1</v>
      </c>
      <c r="E80" s="39">
        <v>8</v>
      </c>
      <c r="F80" s="39">
        <v>11</v>
      </c>
      <c r="G80" s="39">
        <v>32</v>
      </c>
      <c r="H80" s="39">
        <v>27</v>
      </c>
      <c r="I80" s="39">
        <v>240</v>
      </c>
      <c r="J80" s="39">
        <v>182</v>
      </c>
      <c r="K80" s="39">
        <v>35</v>
      </c>
      <c r="L80" s="39">
        <v>17</v>
      </c>
      <c r="M80" s="39">
        <v>13</v>
      </c>
      <c r="N80" s="39">
        <v>15</v>
      </c>
      <c r="O80" s="39">
        <v>11</v>
      </c>
      <c r="P80" s="39">
        <v>11</v>
      </c>
      <c r="Q80" s="39">
        <v>3</v>
      </c>
      <c r="R80" s="39">
        <v>0</v>
      </c>
      <c r="S80" s="39">
        <v>0</v>
      </c>
      <c r="T80" s="40">
        <v>606</v>
      </c>
      <c r="U80" s="39">
        <v>321</v>
      </c>
      <c r="V80" s="39">
        <v>285</v>
      </c>
      <c r="W80" s="40">
        <v>606</v>
      </c>
      <c r="X80" s="39">
        <v>137</v>
      </c>
      <c r="Y80" s="39">
        <v>350</v>
      </c>
      <c r="Z80" s="39">
        <v>119</v>
      </c>
      <c r="AA80" s="39">
        <v>0</v>
      </c>
      <c r="AB80" s="39">
        <v>0</v>
      </c>
      <c r="AC80" s="40">
        <v>606</v>
      </c>
      <c r="AD80" s="30"/>
      <c r="AE80" s="30"/>
      <c r="AF80" s="30"/>
      <c r="AG80" s="30"/>
      <c r="AH80" s="30"/>
      <c r="AI80" s="38"/>
    </row>
    <row r="81" spans="1:35" x14ac:dyDescent="0.25">
      <c r="A81" s="10" t="s">
        <v>213</v>
      </c>
      <c r="B81" s="41" t="s">
        <v>210</v>
      </c>
      <c r="C81" s="39" t="s">
        <v>101</v>
      </c>
      <c r="D81" s="39">
        <v>0</v>
      </c>
      <c r="E81" s="39">
        <v>5</v>
      </c>
      <c r="F81" s="39">
        <v>10</v>
      </c>
      <c r="G81" s="39">
        <v>5</v>
      </c>
      <c r="H81" s="39">
        <v>7</v>
      </c>
      <c r="I81" s="39">
        <v>7</v>
      </c>
      <c r="J81" s="39">
        <v>8</v>
      </c>
      <c r="K81" s="39">
        <v>7</v>
      </c>
      <c r="L81" s="39">
        <v>4</v>
      </c>
      <c r="M81" s="39">
        <v>3</v>
      </c>
      <c r="N81" s="39">
        <v>7</v>
      </c>
      <c r="O81" s="39">
        <v>5</v>
      </c>
      <c r="P81" s="39">
        <v>4</v>
      </c>
      <c r="Q81" s="39">
        <v>2</v>
      </c>
      <c r="R81" s="39">
        <v>0</v>
      </c>
      <c r="S81" s="39">
        <v>0</v>
      </c>
      <c r="T81" s="40">
        <v>74</v>
      </c>
      <c r="U81" s="39">
        <v>34</v>
      </c>
      <c r="V81" s="39">
        <v>40</v>
      </c>
      <c r="W81" s="40">
        <v>74</v>
      </c>
      <c r="X81" s="39">
        <v>39</v>
      </c>
      <c r="Y81" s="39">
        <v>34</v>
      </c>
      <c r="Z81" s="39">
        <v>1</v>
      </c>
      <c r="AA81" s="39">
        <v>0</v>
      </c>
      <c r="AB81" s="39">
        <v>0</v>
      </c>
      <c r="AC81" s="40">
        <v>74</v>
      </c>
      <c r="AD81" s="30"/>
      <c r="AE81" s="30"/>
      <c r="AF81" s="30"/>
      <c r="AG81" s="30"/>
      <c r="AH81" s="30"/>
      <c r="AI81" s="38"/>
    </row>
    <row r="82" spans="1:35" x14ac:dyDescent="0.25">
      <c r="A82" s="10" t="s">
        <v>213</v>
      </c>
      <c r="B82" s="41" t="s">
        <v>211</v>
      </c>
      <c r="C82" s="39" t="s">
        <v>102</v>
      </c>
      <c r="D82" s="39">
        <v>0</v>
      </c>
      <c r="E82" s="39">
        <v>7</v>
      </c>
      <c r="F82" s="39">
        <v>23</v>
      </c>
      <c r="G82" s="39">
        <v>22</v>
      </c>
      <c r="H82" s="39">
        <v>13</v>
      </c>
      <c r="I82" s="39">
        <v>37</v>
      </c>
      <c r="J82" s="39">
        <v>27</v>
      </c>
      <c r="K82" s="39">
        <v>19</v>
      </c>
      <c r="L82" s="39">
        <v>24</v>
      </c>
      <c r="M82" s="39">
        <v>23</v>
      </c>
      <c r="N82" s="39">
        <v>14</v>
      </c>
      <c r="O82" s="39">
        <v>16</v>
      </c>
      <c r="P82" s="39">
        <v>8</v>
      </c>
      <c r="Q82" s="39">
        <v>2</v>
      </c>
      <c r="R82" s="39">
        <v>0</v>
      </c>
      <c r="S82" s="39">
        <v>0</v>
      </c>
      <c r="T82" s="40">
        <v>235</v>
      </c>
      <c r="U82" s="39">
        <v>118</v>
      </c>
      <c r="V82" s="39">
        <v>117</v>
      </c>
      <c r="W82" s="40">
        <v>235</v>
      </c>
      <c r="X82" s="39">
        <v>100</v>
      </c>
      <c r="Y82" s="39">
        <v>110</v>
      </c>
      <c r="Z82" s="39">
        <v>25</v>
      </c>
      <c r="AA82" s="39">
        <v>0</v>
      </c>
      <c r="AB82" s="39">
        <v>0</v>
      </c>
      <c r="AC82" s="40">
        <v>235</v>
      </c>
      <c r="AD82" s="30"/>
      <c r="AE82" s="30"/>
      <c r="AF82" s="30"/>
      <c r="AG82" s="30"/>
      <c r="AH82" s="30"/>
      <c r="AI82" s="38"/>
    </row>
    <row r="83" spans="1:35" x14ac:dyDescent="0.25">
      <c r="A83" s="10" t="s">
        <v>213</v>
      </c>
      <c r="B83" s="41" t="s">
        <v>212</v>
      </c>
      <c r="C83" s="39" t="s">
        <v>103</v>
      </c>
      <c r="D83" s="39">
        <v>100</v>
      </c>
      <c r="E83" s="39">
        <v>106</v>
      </c>
      <c r="F83" s="39">
        <v>266</v>
      </c>
      <c r="G83" s="39">
        <v>336</v>
      </c>
      <c r="H83" s="39">
        <v>183</v>
      </c>
      <c r="I83" s="39">
        <v>23</v>
      </c>
      <c r="J83" s="39">
        <v>24</v>
      </c>
      <c r="K83" s="39">
        <v>34</v>
      </c>
      <c r="L83" s="39">
        <v>22</v>
      </c>
      <c r="M83" s="39">
        <v>171</v>
      </c>
      <c r="N83" s="39">
        <v>176</v>
      </c>
      <c r="O83" s="39">
        <v>106</v>
      </c>
      <c r="P83" s="39">
        <v>114</v>
      </c>
      <c r="Q83" s="39">
        <v>3</v>
      </c>
      <c r="R83" s="39">
        <v>0</v>
      </c>
      <c r="S83" s="39">
        <v>1</v>
      </c>
      <c r="T83" s="40">
        <v>1665</v>
      </c>
      <c r="U83" s="39">
        <v>889</v>
      </c>
      <c r="V83" s="39">
        <v>776</v>
      </c>
      <c r="W83" s="40">
        <v>1665</v>
      </c>
      <c r="X83" s="39">
        <v>188</v>
      </c>
      <c r="Y83" s="39">
        <v>622</v>
      </c>
      <c r="Z83" s="39">
        <v>855</v>
      </c>
      <c r="AA83" s="39">
        <v>0</v>
      </c>
      <c r="AB83" s="39">
        <v>0</v>
      </c>
      <c r="AC83" s="40">
        <v>1665</v>
      </c>
      <c r="AD83" s="30"/>
      <c r="AE83" s="30"/>
      <c r="AF83" s="30"/>
      <c r="AG83" s="30"/>
      <c r="AH83" s="30"/>
      <c r="AI83" s="38"/>
    </row>
    <row r="84" spans="1:35" x14ac:dyDescent="0.25">
      <c r="A84" s="79" t="s">
        <v>255</v>
      </c>
      <c r="B84" s="11" t="s">
        <v>236</v>
      </c>
      <c r="C84" s="11"/>
      <c r="D84" s="11">
        <f t="shared" ref="D84:AC84" si="3">SUM(D59:D83)</f>
        <v>1145</v>
      </c>
      <c r="E84" s="11">
        <f t="shared" si="3"/>
        <v>1118</v>
      </c>
      <c r="F84" s="11">
        <f t="shared" si="3"/>
        <v>1988</v>
      </c>
      <c r="G84" s="11">
        <f t="shared" si="3"/>
        <v>2817</v>
      </c>
      <c r="H84" s="11">
        <f t="shared" si="3"/>
        <v>2318</v>
      </c>
      <c r="I84" s="11">
        <f t="shared" si="3"/>
        <v>1210</v>
      </c>
      <c r="J84" s="11">
        <f t="shared" si="3"/>
        <v>810</v>
      </c>
      <c r="K84" s="11">
        <f t="shared" si="3"/>
        <v>687</v>
      </c>
      <c r="L84" s="11">
        <f t="shared" si="3"/>
        <v>695</v>
      </c>
      <c r="M84" s="11">
        <f t="shared" si="3"/>
        <v>659</v>
      </c>
      <c r="N84" s="11">
        <f t="shared" si="3"/>
        <v>575</v>
      </c>
      <c r="O84" s="11">
        <f t="shared" si="3"/>
        <v>421</v>
      </c>
      <c r="P84" s="11">
        <f t="shared" si="3"/>
        <v>345</v>
      </c>
      <c r="Q84" s="11">
        <f t="shared" si="3"/>
        <v>54</v>
      </c>
      <c r="R84" s="11">
        <f t="shared" si="3"/>
        <v>295</v>
      </c>
      <c r="S84" s="11">
        <f t="shared" si="3"/>
        <v>5</v>
      </c>
      <c r="T84" s="37">
        <f t="shared" si="3"/>
        <v>15142</v>
      </c>
      <c r="U84" s="11">
        <f t="shared" si="3"/>
        <v>7877</v>
      </c>
      <c r="V84" s="11">
        <f t="shared" si="3"/>
        <v>7265</v>
      </c>
      <c r="W84" s="37">
        <f t="shared" si="3"/>
        <v>15142</v>
      </c>
      <c r="X84" s="11">
        <f t="shared" si="3"/>
        <v>3529</v>
      </c>
      <c r="Y84" s="11">
        <f t="shared" si="3"/>
        <v>4534</v>
      </c>
      <c r="Z84" s="11">
        <f t="shared" si="3"/>
        <v>3390</v>
      </c>
      <c r="AA84" s="11">
        <f t="shared" si="3"/>
        <v>1043</v>
      </c>
      <c r="AB84" s="11">
        <f t="shared" si="3"/>
        <v>2646</v>
      </c>
      <c r="AC84" s="37">
        <f t="shared" si="3"/>
        <v>15142</v>
      </c>
      <c r="AD84" s="31"/>
      <c r="AE84" s="31"/>
      <c r="AF84" s="31"/>
      <c r="AG84" s="31"/>
      <c r="AH84" s="31"/>
      <c r="AI84" s="31"/>
    </row>
    <row r="85" spans="1:35" x14ac:dyDescent="0.25">
      <c r="A85" s="10" t="s">
        <v>215</v>
      </c>
      <c r="B85" s="10" t="s">
        <v>109</v>
      </c>
      <c r="C85" s="39" t="s">
        <v>1</v>
      </c>
      <c r="D85" s="39">
        <v>54</v>
      </c>
      <c r="E85" s="39">
        <v>45</v>
      </c>
      <c r="F85" s="39">
        <v>46</v>
      </c>
      <c r="G85" s="39">
        <v>8</v>
      </c>
      <c r="H85" s="39">
        <v>59</v>
      </c>
      <c r="I85" s="39">
        <v>11</v>
      </c>
      <c r="J85" s="39">
        <v>9</v>
      </c>
      <c r="K85" s="39">
        <v>4</v>
      </c>
      <c r="L85" s="39">
        <v>4</v>
      </c>
      <c r="M85" s="39">
        <v>15</v>
      </c>
      <c r="N85" s="39">
        <v>5</v>
      </c>
      <c r="O85" s="39">
        <v>7</v>
      </c>
      <c r="P85" s="39">
        <v>5</v>
      </c>
      <c r="Q85" s="39">
        <v>0</v>
      </c>
      <c r="R85" s="39">
        <v>0</v>
      </c>
      <c r="S85" s="39">
        <v>0</v>
      </c>
      <c r="T85" s="40">
        <v>272</v>
      </c>
      <c r="U85" s="39">
        <v>130</v>
      </c>
      <c r="V85" s="39">
        <v>142</v>
      </c>
      <c r="W85" s="40">
        <v>272</v>
      </c>
      <c r="X85" s="39">
        <v>56</v>
      </c>
      <c r="Y85" s="39">
        <v>216</v>
      </c>
      <c r="Z85" s="39">
        <v>0</v>
      </c>
      <c r="AA85" s="39">
        <v>0</v>
      </c>
      <c r="AB85" s="39">
        <v>0</v>
      </c>
      <c r="AC85" s="40">
        <v>272</v>
      </c>
      <c r="AD85" s="30"/>
      <c r="AE85" s="30"/>
      <c r="AF85" s="30"/>
      <c r="AG85" s="30"/>
      <c r="AH85" s="30"/>
      <c r="AI85" s="38"/>
    </row>
    <row r="86" spans="1:35" x14ac:dyDescent="0.25">
      <c r="A86" s="10" t="s">
        <v>215</v>
      </c>
      <c r="B86" s="10" t="s">
        <v>113</v>
      </c>
      <c r="C86" s="39" t="s">
        <v>7</v>
      </c>
      <c r="D86" s="39">
        <v>2</v>
      </c>
      <c r="E86" s="39">
        <v>8</v>
      </c>
      <c r="F86" s="39">
        <v>3</v>
      </c>
      <c r="G86" s="39">
        <v>10</v>
      </c>
      <c r="H86" s="39">
        <v>8</v>
      </c>
      <c r="I86" s="39">
        <v>9</v>
      </c>
      <c r="J86" s="39">
        <v>2</v>
      </c>
      <c r="K86" s="39">
        <v>8</v>
      </c>
      <c r="L86" s="39">
        <v>6</v>
      </c>
      <c r="M86" s="39">
        <v>3</v>
      </c>
      <c r="N86" s="39">
        <v>6</v>
      </c>
      <c r="O86" s="39">
        <v>2</v>
      </c>
      <c r="P86" s="39">
        <v>2</v>
      </c>
      <c r="Q86" s="39">
        <v>0</v>
      </c>
      <c r="R86" s="39">
        <v>0</v>
      </c>
      <c r="S86" s="39">
        <v>0</v>
      </c>
      <c r="T86" s="40">
        <v>69</v>
      </c>
      <c r="U86" s="39">
        <v>36</v>
      </c>
      <c r="V86" s="39">
        <v>33</v>
      </c>
      <c r="W86" s="40">
        <v>69</v>
      </c>
      <c r="X86" s="39">
        <v>16</v>
      </c>
      <c r="Y86" s="39">
        <v>53</v>
      </c>
      <c r="Z86" s="39">
        <v>0</v>
      </c>
      <c r="AA86" s="39">
        <v>0</v>
      </c>
      <c r="AB86" s="39">
        <v>0</v>
      </c>
      <c r="AC86" s="40">
        <v>69</v>
      </c>
      <c r="AD86" s="30"/>
      <c r="AE86" s="30"/>
      <c r="AF86" s="30"/>
      <c r="AG86" s="30"/>
      <c r="AH86" s="30"/>
      <c r="AI86" s="38"/>
    </row>
    <row r="87" spans="1:35" x14ac:dyDescent="0.25">
      <c r="A87" s="10" t="s">
        <v>215</v>
      </c>
      <c r="B87" s="10" t="s">
        <v>115</v>
      </c>
      <c r="C87" s="39" t="s">
        <v>9</v>
      </c>
      <c r="D87" s="39">
        <v>19</v>
      </c>
      <c r="E87" s="39">
        <v>23</v>
      </c>
      <c r="F87" s="39">
        <v>40</v>
      </c>
      <c r="G87" s="39">
        <v>140</v>
      </c>
      <c r="H87" s="39">
        <v>59</v>
      </c>
      <c r="I87" s="39">
        <v>18</v>
      </c>
      <c r="J87" s="39">
        <v>1</v>
      </c>
      <c r="K87" s="39">
        <v>2</v>
      </c>
      <c r="L87" s="39">
        <v>2</v>
      </c>
      <c r="M87" s="39">
        <v>3</v>
      </c>
      <c r="N87" s="39">
        <v>0</v>
      </c>
      <c r="O87" s="39">
        <v>9</v>
      </c>
      <c r="P87" s="39">
        <v>2</v>
      </c>
      <c r="Q87" s="39">
        <v>0</v>
      </c>
      <c r="R87" s="39">
        <v>0</v>
      </c>
      <c r="S87" s="39">
        <v>0</v>
      </c>
      <c r="T87" s="40">
        <v>318</v>
      </c>
      <c r="U87" s="39">
        <v>154</v>
      </c>
      <c r="V87" s="39">
        <v>164</v>
      </c>
      <c r="W87" s="40">
        <v>318</v>
      </c>
      <c r="X87" s="39">
        <v>136</v>
      </c>
      <c r="Y87" s="39">
        <v>182</v>
      </c>
      <c r="Z87" s="39">
        <v>0</v>
      </c>
      <c r="AA87" s="39">
        <v>0</v>
      </c>
      <c r="AB87" s="39">
        <v>0</v>
      </c>
      <c r="AC87" s="40">
        <v>318</v>
      </c>
      <c r="AD87" s="30"/>
      <c r="AE87" s="30"/>
      <c r="AF87" s="30"/>
      <c r="AG87" s="30"/>
      <c r="AH87" s="30"/>
      <c r="AI87" s="38"/>
    </row>
    <row r="88" spans="1:35" x14ac:dyDescent="0.25">
      <c r="A88" s="10" t="s">
        <v>215</v>
      </c>
      <c r="B88" s="41" t="s">
        <v>120</v>
      </c>
      <c r="C88" s="39" t="s">
        <v>16</v>
      </c>
      <c r="D88" s="39">
        <v>42</v>
      </c>
      <c r="E88" s="39">
        <v>2</v>
      </c>
      <c r="F88" s="39">
        <v>65</v>
      </c>
      <c r="G88" s="39">
        <v>32</v>
      </c>
      <c r="H88" s="39">
        <v>0</v>
      </c>
      <c r="I88" s="39">
        <v>9</v>
      </c>
      <c r="J88" s="39">
        <v>6</v>
      </c>
      <c r="K88" s="39">
        <v>7</v>
      </c>
      <c r="L88" s="39">
        <v>5</v>
      </c>
      <c r="M88" s="39">
        <v>8</v>
      </c>
      <c r="N88" s="39">
        <v>7</v>
      </c>
      <c r="O88" s="39">
        <v>24</v>
      </c>
      <c r="P88" s="39">
        <v>28</v>
      </c>
      <c r="Q88" s="39">
        <v>1</v>
      </c>
      <c r="R88" s="39">
        <v>0</v>
      </c>
      <c r="S88" s="39">
        <v>0</v>
      </c>
      <c r="T88" s="40">
        <v>236</v>
      </c>
      <c r="U88" s="39">
        <v>113</v>
      </c>
      <c r="V88" s="39">
        <v>123</v>
      </c>
      <c r="W88" s="40">
        <v>236</v>
      </c>
      <c r="X88" s="39">
        <v>66</v>
      </c>
      <c r="Y88" s="39">
        <v>170</v>
      </c>
      <c r="Z88" s="39">
        <v>0</v>
      </c>
      <c r="AA88" s="39">
        <v>0</v>
      </c>
      <c r="AB88" s="39">
        <v>0</v>
      </c>
      <c r="AC88" s="40">
        <v>236</v>
      </c>
      <c r="AD88" s="30"/>
      <c r="AE88" s="30"/>
      <c r="AF88" s="30"/>
      <c r="AG88" s="30"/>
      <c r="AH88" s="30"/>
      <c r="AI88" s="38"/>
    </row>
    <row r="89" spans="1:35" x14ac:dyDescent="0.25">
      <c r="A89" s="10" t="s">
        <v>215</v>
      </c>
      <c r="B89" s="41" t="s">
        <v>121</v>
      </c>
      <c r="C89" s="39" t="s">
        <v>17</v>
      </c>
      <c r="D89" s="39">
        <v>5</v>
      </c>
      <c r="E89" s="39">
        <v>10</v>
      </c>
      <c r="F89" s="39">
        <v>14</v>
      </c>
      <c r="G89" s="39">
        <v>15</v>
      </c>
      <c r="H89" s="39">
        <v>12</v>
      </c>
      <c r="I89" s="39">
        <v>17</v>
      </c>
      <c r="J89" s="39">
        <v>17</v>
      </c>
      <c r="K89" s="39">
        <v>17</v>
      </c>
      <c r="L89" s="39">
        <v>16</v>
      </c>
      <c r="M89" s="39">
        <v>15</v>
      </c>
      <c r="N89" s="39">
        <v>13</v>
      </c>
      <c r="O89" s="39">
        <v>7</v>
      </c>
      <c r="P89" s="39">
        <v>7</v>
      </c>
      <c r="Q89" s="39">
        <v>2</v>
      </c>
      <c r="R89" s="39">
        <v>0</v>
      </c>
      <c r="S89" s="39">
        <v>0</v>
      </c>
      <c r="T89" s="40">
        <v>167</v>
      </c>
      <c r="U89" s="39">
        <v>107</v>
      </c>
      <c r="V89" s="39">
        <v>60</v>
      </c>
      <c r="W89" s="40">
        <v>167</v>
      </c>
      <c r="X89" s="39">
        <v>51</v>
      </c>
      <c r="Y89" s="39">
        <v>39</v>
      </c>
      <c r="Z89" s="39">
        <v>76</v>
      </c>
      <c r="AA89" s="39">
        <v>0</v>
      </c>
      <c r="AB89" s="39">
        <v>1</v>
      </c>
      <c r="AC89" s="40">
        <v>167</v>
      </c>
      <c r="AD89" s="30"/>
      <c r="AE89" s="30"/>
      <c r="AF89" s="30"/>
      <c r="AG89" s="30"/>
      <c r="AH89" s="30"/>
      <c r="AI89" s="38"/>
    </row>
    <row r="90" spans="1:35" x14ac:dyDescent="0.25">
      <c r="A90" s="10" t="s">
        <v>215</v>
      </c>
      <c r="B90" s="41" t="s">
        <v>122</v>
      </c>
      <c r="C90" s="39" t="s">
        <v>20</v>
      </c>
      <c r="D90" s="39">
        <v>5</v>
      </c>
      <c r="E90" s="39">
        <v>3</v>
      </c>
      <c r="F90" s="39">
        <v>31</v>
      </c>
      <c r="G90" s="39">
        <v>140</v>
      </c>
      <c r="H90" s="39">
        <v>58</v>
      </c>
      <c r="I90" s="39">
        <v>69</v>
      </c>
      <c r="J90" s="39">
        <v>15</v>
      </c>
      <c r="K90" s="39">
        <v>15</v>
      </c>
      <c r="L90" s="39">
        <v>24</v>
      </c>
      <c r="M90" s="39">
        <v>8</v>
      </c>
      <c r="N90" s="39">
        <v>14</v>
      </c>
      <c r="O90" s="39">
        <v>8</v>
      </c>
      <c r="P90" s="39">
        <v>7</v>
      </c>
      <c r="Q90" s="39">
        <v>2</v>
      </c>
      <c r="R90" s="39">
        <v>1</v>
      </c>
      <c r="S90" s="39">
        <v>0</v>
      </c>
      <c r="T90" s="40">
        <v>400</v>
      </c>
      <c r="U90" s="39">
        <v>214</v>
      </c>
      <c r="V90" s="39">
        <v>186</v>
      </c>
      <c r="W90" s="40">
        <v>400</v>
      </c>
      <c r="X90" s="39">
        <v>56</v>
      </c>
      <c r="Y90" s="39">
        <v>38</v>
      </c>
      <c r="Z90" s="39">
        <v>296</v>
      </c>
      <c r="AA90" s="39">
        <v>6</v>
      </c>
      <c r="AB90" s="39">
        <v>4</v>
      </c>
      <c r="AC90" s="40">
        <v>400</v>
      </c>
      <c r="AD90" s="30"/>
      <c r="AE90" s="30"/>
      <c r="AF90" s="30"/>
      <c r="AG90" s="30"/>
      <c r="AH90" s="30"/>
      <c r="AI90" s="38"/>
    </row>
    <row r="91" spans="1:35" x14ac:dyDescent="0.25">
      <c r="A91" s="10" t="s">
        <v>215</v>
      </c>
      <c r="B91" s="41" t="s">
        <v>124</v>
      </c>
      <c r="C91" s="39" t="s">
        <v>28</v>
      </c>
      <c r="D91" s="39">
        <v>103</v>
      </c>
      <c r="E91" s="39">
        <v>282</v>
      </c>
      <c r="F91" s="39">
        <v>287</v>
      </c>
      <c r="G91" s="39">
        <v>145</v>
      </c>
      <c r="H91" s="39">
        <v>7</v>
      </c>
      <c r="I91" s="39">
        <v>143</v>
      </c>
      <c r="J91" s="39">
        <v>12</v>
      </c>
      <c r="K91" s="39">
        <v>12</v>
      </c>
      <c r="L91" s="39">
        <v>10</v>
      </c>
      <c r="M91" s="39">
        <v>5</v>
      </c>
      <c r="N91" s="39">
        <v>10</v>
      </c>
      <c r="O91" s="39">
        <v>7</v>
      </c>
      <c r="P91" s="39">
        <v>6</v>
      </c>
      <c r="Q91" s="39">
        <v>0</v>
      </c>
      <c r="R91" s="39">
        <v>0</v>
      </c>
      <c r="S91" s="39">
        <v>0</v>
      </c>
      <c r="T91" s="40">
        <v>1029</v>
      </c>
      <c r="U91" s="39">
        <v>524</v>
      </c>
      <c r="V91" s="39">
        <v>505</v>
      </c>
      <c r="W91" s="40">
        <v>1029</v>
      </c>
      <c r="X91" s="39">
        <v>34</v>
      </c>
      <c r="Y91" s="39">
        <v>993</v>
      </c>
      <c r="Z91" s="39">
        <v>2</v>
      </c>
      <c r="AA91" s="39">
        <v>0</v>
      </c>
      <c r="AB91" s="39">
        <v>0</v>
      </c>
      <c r="AC91" s="40">
        <v>1029</v>
      </c>
      <c r="AD91" s="30"/>
      <c r="AE91" s="30"/>
      <c r="AF91" s="30"/>
      <c r="AG91" s="30"/>
      <c r="AH91" s="30"/>
      <c r="AI91" s="38"/>
    </row>
    <row r="92" spans="1:35" x14ac:dyDescent="0.25">
      <c r="A92" s="10" t="s">
        <v>215</v>
      </c>
      <c r="B92" s="41" t="s">
        <v>125</v>
      </c>
      <c r="C92" s="39" t="s">
        <v>29</v>
      </c>
      <c r="D92" s="39">
        <v>40</v>
      </c>
      <c r="E92" s="39">
        <v>81</v>
      </c>
      <c r="F92" s="39">
        <v>21</v>
      </c>
      <c r="G92" s="39">
        <v>16</v>
      </c>
      <c r="H92" s="39">
        <v>17</v>
      </c>
      <c r="I92" s="39">
        <v>12</v>
      </c>
      <c r="J92" s="39">
        <v>15</v>
      </c>
      <c r="K92" s="39">
        <v>11</v>
      </c>
      <c r="L92" s="39">
        <v>12</v>
      </c>
      <c r="M92" s="39">
        <v>7</v>
      </c>
      <c r="N92" s="39">
        <v>6</v>
      </c>
      <c r="O92" s="39">
        <v>9</v>
      </c>
      <c r="P92" s="39">
        <v>6</v>
      </c>
      <c r="Q92" s="39">
        <v>0</v>
      </c>
      <c r="R92" s="39">
        <v>72</v>
      </c>
      <c r="S92" s="39">
        <v>0</v>
      </c>
      <c r="T92" s="40">
        <v>325</v>
      </c>
      <c r="U92" s="39">
        <v>171</v>
      </c>
      <c r="V92" s="39">
        <v>154</v>
      </c>
      <c r="W92" s="40">
        <v>325</v>
      </c>
      <c r="X92" s="39">
        <v>94</v>
      </c>
      <c r="Y92" s="39">
        <v>223</v>
      </c>
      <c r="Z92" s="39">
        <v>6</v>
      </c>
      <c r="AA92" s="39">
        <v>2</v>
      </c>
      <c r="AB92" s="39">
        <v>0</v>
      </c>
      <c r="AC92" s="40">
        <v>325</v>
      </c>
      <c r="AD92" s="30"/>
      <c r="AE92" s="30"/>
      <c r="AF92" s="30"/>
      <c r="AG92" s="30"/>
      <c r="AH92" s="30"/>
      <c r="AI92" s="38"/>
    </row>
    <row r="93" spans="1:35" x14ac:dyDescent="0.25">
      <c r="A93" s="10" t="s">
        <v>215</v>
      </c>
      <c r="B93" s="41" t="s">
        <v>126</v>
      </c>
      <c r="C93" s="39" t="s">
        <v>30</v>
      </c>
      <c r="D93" s="39">
        <v>3</v>
      </c>
      <c r="E93" s="39">
        <v>8</v>
      </c>
      <c r="F93" s="39">
        <v>7</v>
      </c>
      <c r="G93" s="39">
        <v>6</v>
      </c>
      <c r="H93" s="39">
        <v>9</v>
      </c>
      <c r="I93" s="39">
        <v>8</v>
      </c>
      <c r="J93" s="39">
        <v>4</v>
      </c>
      <c r="K93" s="39">
        <v>5</v>
      </c>
      <c r="L93" s="39">
        <v>2</v>
      </c>
      <c r="M93" s="39">
        <v>4</v>
      </c>
      <c r="N93" s="39">
        <v>2</v>
      </c>
      <c r="O93" s="39">
        <v>0</v>
      </c>
      <c r="P93" s="39">
        <v>2</v>
      </c>
      <c r="Q93" s="39">
        <v>0</v>
      </c>
      <c r="R93" s="39">
        <v>1</v>
      </c>
      <c r="S93" s="39">
        <v>0</v>
      </c>
      <c r="T93" s="40">
        <v>61</v>
      </c>
      <c r="U93" s="39">
        <v>30</v>
      </c>
      <c r="V93" s="39">
        <v>31</v>
      </c>
      <c r="W93" s="40">
        <v>61</v>
      </c>
      <c r="X93" s="39">
        <v>34</v>
      </c>
      <c r="Y93" s="39">
        <v>27</v>
      </c>
      <c r="Z93" s="39">
        <v>0</v>
      </c>
      <c r="AA93" s="39">
        <v>0</v>
      </c>
      <c r="AB93" s="39">
        <v>0</v>
      </c>
      <c r="AC93" s="40">
        <v>61</v>
      </c>
      <c r="AD93" s="30"/>
      <c r="AE93" s="30"/>
      <c r="AF93" s="30"/>
      <c r="AG93" s="30"/>
      <c r="AH93" s="30"/>
      <c r="AI93" s="38"/>
    </row>
    <row r="94" spans="1:35" x14ac:dyDescent="0.25">
      <c r="A94" s="10" t="s">
        <v>215</v>
      </c>
      <c r="B94" s="41" t="s">
        <v>128</v>
      </c>
      <c r="C94" s="39" t="s">
        <v>32</v>
      </c>
      <c r="D94" s="39">
        <v>79</v>
      </c>
      <c r="E94" s="39">
        <v>11</v>
      </c>
      <c r="F94" s="39">
        <v>7</v>
      </c>
      <c r="G94" s="39">
        <v>9</v>
      </c>
      <c r="H94" s="39">
        <v>77</v>
      </c>
      <c r="I94" s="39">
        <v>90</v>
      </c>
      <c r="J94" s="39">
        <v>1</v>
      </c>
      <c r="K94" s="39">
        <v>12</v>
      </c>
      <c r="L94" s="39">
        <v>4</v>
      </c>
      <c r="M94" s="39">
        <v>6</v>
      </c>
      <c r="N94" s="39">
        <v>3</v>
      </c>
      <c r="O94" s="39">
        <v>1</v>
      </c>
      <c r="P94" s="39">
        <v>1</v>
      </c>
      <c r="Q94" s="39">
        <v>0</v>
      </c>
      <c r="R94" s="39">
        <v>1</v>
      </c>
      <c r="S94" s="39">
        <v>0</v>
      </c>
      <c r="T94" s="40">
        <v>302</v>
      </c>
      <c r="U94" s="39">
        <v>165</v>
      </c>
      <c r="V94" s="39">
        <v>137</v>
      </c>
      <c r="W94" s="40">
        <v>302</v>
      </c>
      <c r="X94" s="39">
        <v>104</v>
      </c>
      <c r="Y94" s="39">
        <v>198</v>
      </c>
      <c r="Z94" s="39">
        <v>0</v>
      </c>
      <c r="AA94" s="39">
        <v>0</v>
      </c>
      <c r="AB94" s="39">
        <v>0</v>
      </c>
      <c r="AC94" s="40">
        <v>302</v>
      </c>
      <c r="AD94" s="30"/>
      <c r="AE94" s="30"/>
      <c r="AF94" s="30"/>
      <c r="AG94" s="30"/>
      <c r="AH94" s="30"/>
      <c r="AI94" s="38"/>
    </row>
    <row r="95" spans="1:35" x14ac:dyDescent="0.25">
      <c r="A95" s="10" t="s">
        <v>215</v>
      </c>
      <c r="B95" s="41" t="s">
        <v>129</v>
      </c>
      <c r="C95" s="39" t="s">
        <v>33</v>
      </c>
      <c r="D95" s="39">
        <v>29</v>
      </c>
      <c r="E95" s="39">
        <v>69</v>
      </c>
      <c r="F95" s="39">
        <v>76</v>
      </c>
      <c r="G95" s="39">
        <v>27</v>
      </c>
      <c r="H95" s="39">
        <v>95</v>
      </c>
      <c r="I95" s="39">
        <v>179</v>
      </c>
      <c r="J95" s="39">
        <v>84</v>
      </c>
      <c r="K95" s="39">
        <v>18</v>
      </c>
      <c r="L95" s="39">
        <v>17</v>
      </c>
      <c r="M95" s="39">
        <v>9</v>
      </c>
      <c r="N95" s="39">
        <v>11</v>
      </c>
      <c r="O95" s="39">
        <v>6</v>
      </c>
      <c r="P95" s="39">
        <v>6</v>
      </c>
      <c r="Q95" s="39">
        <v>3</v>
      </c>
      <c r="R95" s="39">
        <v>47</v>
      </c>
      <c r="S95" s="39">
        <v>0</v>
      </c>
      <c r="T95" s="40">
        <v>676</v>
      </c>
      <c r="U95" s="39">
        <v>342</v>
      </c>
      <c r="V95" s="39">
        <v>334</v>
      </c>
      <c r="W95" s="40">
        <v>676</v>
      </c>
      <c r="X95" s="39">
        <v>207</v>
      </c>
      <c r="Y95" s="39">
        <v>467</v>
      </c>
      <c r="Z95" s="39">
        <v>2</v>
      </c>
      <c r="AA95" s="39">
        <v>0</v>
      </c>
      <c r="AB95" s="39">
        <v>0</v>
      </c>
      <c r="AC95" s="40">
        <v>676</v>
      </c>
      <c r="AD95" s="30"/>
      <c r="AE95" s="30"/>
      <c r="AF95" s="30"/>
      <c r="AG95" s="30"/>
      <c r="AH95" s="30"/>
      <c r="AI95" s="38"/>
    </row>
    <row r="96" spans="1:35" x14ac:dyDescent="0.25">
      <c r="A96" s="10" t="s">
        <v>215</v>
      </c>
      <c r="B96" s="41" t="s">
        <v>131</v>
      </c>
      <c r="C96" s="39" t="s">
        <v>35</v>
      </c>
      <c r="D96" s="39">
        <v>0</v>
      </c>
      <c r="E96" s="39">
        <v>2</v>
      </c>
      <c r="F96" s="39">
        <v>10</v>
      </c>
      <c r="G96" s="39">
        <v>10</v>
      </c>
      <c r="H96" s="39">
        <v>8</v>
      </c>
      <c r="I96" s="39">
        <v>7</v>
      </c>
      <c r="J96" s="39">
        <v>7</v>
      </c>
      <c r="K96" s="39">
        <v>6</v>
      </c>
      <c r="L96" s="39">
        <v>5</v>
      </c>
      <c r="M96" s="39">
        <v>5</v>
      </c>
      <c r="N96" s="39">
        <v>4</v>
      </c>
      <c r="O96" s="39">
        <v>4</v>
      </c>
      <c r="P96" s="39">
        <v>3</v>
      </c>
      <c r="Q96" s="39">
        <v>0</v>
      </c>
      <c r="R96" s="39">
        <v>0</v>
      </c>
      <c r="S96" s="39">
        <v>0</v>
      </c>
      <c r="T96" s="40">
        <v>71</v>
      </c>
      <c r="U96" s="39">
        <v>36</v>
      </c>
      <c r="V96" s="39">
        <v>35</v>
      </c>
      <c r="W96" s="40">
        <v>71</v>
      </c>
      <c r="X96" s="39">
        <v>34</v>
      </c>
      <c r="Y96" s="39">
        <v>37</v>
      </c>
      <c r="Z96" s="39">
        <v>0</v>
      </c>
      <c r="AA96" s="39">
        <v>0</v>
      </c>
      <c r="AB96" s="39">
        <v>0</v>
      </c>
      <c r="AC96" s="40">
        <v>71</v>
      </c>
      <c r="AD96" s="30"/>
      <c r="AE96" s="30"/>
      <c r="AF96" s="30"/>
      <c r="AG96" s="30"/>
      <c r="AH96" s="30"/>
      <c r="AI96" s="38"/>
    </row>
    <row r="97" spans="1:35" x14ac:dyDescent="0.25">
      <c r="A97" s="10" t="s">
        <v>215</v>
      </c>
      <c r="B97" s="41" t="s">
        <v>132</v>
      </c>
      <c r="C97" s="39" t="s">
        <v>36</v>
      </c>
      <c r="D97" s="39">
        <v>2</v>
      </c>
      <c r="E97" s="39">
        <v>5</v>
      </c>
      <c r="F97" s="39">
        <v>4</v>
      </c>
      <c r="G97" s="39">
        <v>7</v>
      </c>
      <c r="H97" s="39">
        <v>2</v>
      </c>
      <c r="I97" s="39">
        <v>5</v>
      </c>
      <c r="J97" s="39">
        <v>2</v>
      </c>
      <c r="K97" s="39">
        <v>2</v>
      </c>
      <c r="L97" s="39">
        <v>5</v>
      </c>
      <c r="M97" s="39">
        <v>0</v>
      </c>
      <c r="N97" s="39">
        <v>2</v>
      </c>
      <c r="O97" s="39">
        <v>3</v>
      </c>
      <c r="P97" s="39">
        <v>3</v>
      </c>
      <c r="Q97" s="39">
        <v>0</v>
      </c>
      <c r="R97" s="39">
        <v>0</v>
      </c>
      <c r="S97" s="39">
        <v>0</v>
      </c>
      <c r="T97" s="40">
        <v>42</v>
      </c>
      <c r="U97" s="39">
        <v>28</v>
      </c>
      <c r="V97" s="39">
        <v>14</v>
      </c>
      <c r="W97" s="40">
        <v>42</v>
      </c>
      <c r="X97" s="39">
        <v>21</v>
      </c>
      <c r="Y97" s="39">
        <v>21</v>
      </c>
      <c r="Z97" s="39">
        <v>0</v>
      </c>
      <c r="AA97" s="39">
        <v>0</v>
      </c>
      <c r="AB97" s="39">
        <v>0</v>
      </c>
      <c r="AC97" s="40">
        <v>42</v>
      </c>
      <c r="AD97" s="30"/>
      <c r="AE97" s="30"/>
      <c r="AF97" s="30"/>
      <c r="AG97" s="30"/>
      <c r="AH97" s="30"/>
      <c r="AI97" s="38"/>
    </row>
    <row r="98" spans="1:35" x14ac:dyDescent="0.25">
      <c r="A98" s="10" t="s">
        <v>215</v>
      </c>
      <c r="B98" s="41" t="s">
        <v>134</v>
      </c>
      <c r="C98" s="39" t="s">
        <v>38</v>
      </c>
      <c r="D98" s="39">
        <v>1</v>
      </c>
      <c r="E98" s="39">
        <v>14</v>
      </c>
      <c r="F98" s="39">
        <v>10</v>
      </c>
      <c r="G98" s="39">
        <v>8</v>
      </c>
      <c r="H98" s="39">
        <v>9</v>
      </c>
      <c r="I98" s="39">
        <v>10</v>
      </c>
      <c r="J98" s="39">
        <v>10</v>
      </c>
      <c r="K98" s="39">
        <v>14</v>
      </c>
      <c r="L98" s="39">
        <v>7</v>
      </c>
      <c r="M98" s="39">
        <v>9</v>
      </c>
      <c r="N98" s="39">
        <v>4</v>
      </c>
      <c r="O98" s="39">
        <v>6</v>
      </c>
      <c r="P98" s="39">
        <v>0</v>
      </c>
      <c r="Q98" s="39">
        <v>1</v>
      </c>
      <c r="R98" s="39">
        <v>1</v>
      </c>
      <c r="S98" s="39">
        <v>1</v>
      </c>
      <c r="T98" s="40">
        <v>105</v>
      </c>
      <c r="U98" s="39">
        <v>59</v>
      </c>
      <c r="V98" s="39">
        <v>46</v>
      </c>
      <c r="W98" s="40">
        <v>105</v>
      </c>
      <c r="X98" s="39">
        <v>38</v>
      </c>
      <c r="Y98" s="39">
        <v>67</v>
      </c>
      <c r="Z98" s="39">
        <v>0</v>
      </c>
      <c r="AA98" s="39">
        <v>0</v>
      </c>
      <c r="AB98" s="39">
        <v>0</v>
      </c>
      <c r="AC98" s="40">
        <v>105</v>
      </c>
      <c r="AD98" s="30"/>
      <c r="AE98" s="30"/>
      <c r="AF98" s="30"/>
      <c r="AG98" s="30"/>
      <c r="AH98" s="30"/>
      <c r="AI98" s="38"/>
    </row>
    <row r="99" spans="1:35" x14ac:dyDescent="0.25">
      <c r="A99" s="10" t="s">
        <v>215</v>
      </c>
      <c r="B99" s="41" t="s">
        <v>135</v>
      </c>
      <c r="C99" s="39" t="s">
        <v>39</v>
      </c>
      <c r="D99" s="39">
        <v>127</v>
      </c>
      <c r="E99" s="39">
        <v>65</v>
      </c>
      <c r="F99" s="39">
        <v>18</v>
      </c>
      <c r="G99" s="39">
        <v>199</v>
      </c>
      <c r="H99" s="39">
        <v>94</v>
      </c>
      <c r="I99" s="39">
        <v>54</v>
      </c>
      <c r="J99" s="39">
        <v>30</v>
      </c>
      <c r="K99" s="39">
        <v>17</v>
      </c>
      <c r="L99" s="39">
        <v>12</v>
      </c>
      <c r="M99" s="39">
        <v>11</v>
      </c>
      <c r="N99" s="39">
        <v>9</v>
      </c>
      <c r="O99" s="39">
        <v>12</v>
      </c>
      <c r="P99" s="39">
        <v>8</v>
      </c>
      <c r="Q99" s="39">
        <v>0</v>
      </c>
      <c r="R99" s="39">
        <v>66</v>
      </c>
      <c r="S99" s="39">
        <v>0</v>
      </c>
      <c r="T99" s="40">
        <v>722</v>
      </c>
      <c r="U99" s="39">
        <v>348</v>
      </c>
      <c r="V99" s="39">
        <v>374</v>
      </c>
      <c r="W99" s="40">
        <v>722</v>
      </c>
      <c r="X99" s="39">
        <v>147</v>
      </c>
      <c r="Y99" s="39">
        <v>572</v>
      </c>
      <c r="Z99" s="39">
        <v>3</v>
      </c>
      <c r="AA99" s="39">
        <v>0</v>
      </c>
      <c r="AB99" s="39">
        <v>0</v>
      </c>
      <c r="AC99" s="40">
        <v>722</v>
      </c>
      <c r="AD99" s="30"/>
      <c r="AE99" s="30"/>
      <c r="AF99" s="30"/>
      <c r="AG99" s="30"/>
      <c r="AH99" s="30"/>
      <c r="AI99" s="38"/>
    </row>
    <row r="100" spans="1:35" x14ac:dyDescent="0.25">
      <c r="A100" s="10" t="s">
        <v>215</v>
      </c>
      <c r="B100" s="41" t="s">
        <v>136</v>
      </c>
      <c r="C100" s="39" t="s">
        <v>40</v>
      </c>
      <c r="D100" s="39">
        <v>15</v>
      </c>
      <c r="E100" s="39">
        <v>9</v>
      </c>
      <c r="F100" s="39">
        <v>8</v>
      </c>
      <c r="G100" s="39">
        <v>12</v>
      </c>
      <c r="H100" s="39">
        <v>9</v>
      </c>
      <c r="I100" s="39">
        <v>5</v>
      </c>
      <c r="J100" s="39">
        <v>6</v>
      </c>
      <c r="K100" s="39">
        <v>1</v>
      </c>
      <c r="L100" s="39">
        <v>6</v>
      </c>
      <c r="M100" s="39">
        <v>2</v>
      </c>
      <c r="N100" s="39">
        <v>3</v>
      </c>
      <c r="O100" s="39">
        <v>2</v>
      </c>
      <c r="P100" s="39">
        <v>1</v>
      </c>
      <c r="Q100" s="39">
        <v>0</v>
      </c>
      <c r="R100" s="39">
        <v>0</v>
      </c>
      <c r="S100" s="39">
        <v>0</v>
      </c>
      <c r="T100" s="40">
        <v>79</v>
      </c>
      <c r="U100" s="39">
        <v>36</v>
      </c>
      <c r="V100" s="39">
        <v>43</v>
      </c>
      <c r="W100" s="40">
        <v>79</v>
      </c>
      <c r="X100" s="39">
        <v>32</v>
      </c>
      <c r="Y100" s="39">
        <v>47</v>
      </c>
      <c r="Z100" s="39">
        <v>0</v>
      </c>
      <c r="AA100" s="39">
        <v>0</v>
      </c>
      <c r="AB100" s="39">
        <v>0</v>
      </c>
      <c r="AC100" s="40">
        <v>79</v>
      </c>
      <c r="AD100" s="30"/>
      <c r="AE100" s="30"/>
      <c r="AF100" s="30"/>
      <c r="AG100" s="30"/>
      <c r="AH100" s="30"/>
      <c r="AI100" s="38"/>
    </row>
    <row r="101" spans="1:35" x14ac:dyDescent="0.25">
      <c r="A101" s="10" t="s">
        <v>215</v>
      </c>
      <c r="B101" s="41" t="s">
        <v>143</v>
      </c>
      <c r="C101" s="39" t="s">
        <v>48</v>
      </c>
      <c r="D101" s="39">
        <v>7</v>
      </c>
      <c r="E101" s="39">
        <v>9</v>
      </c>
      <c r="F101" s="39">
        <v>28</v>
      </c>
      <c r="G101" s="39">
        <v>26</v>
      </c>
      <c r="H101" s="39">
        <v>14</v>
      </c>
      <c r="I101" s="39">
        <v>11</v>
      </c>
      <c r="J101" s="39">
        <v>13</v>
      </c>
      <c r="K101" s="39">
        <v>5</v>
      </c>
      <c r="L101" s="39">
        <v>9</v>
      </c>
      <c r="M101" s="39">
        <v>3</v>
      </c>
      <c r="N101" s="39">
        <v>2</v>
      </c>
      <c r="O101" s="39">
        <v>4</v>
      </c>
      <c r="P101" s="39">
        <v>6</v>
      </c>
      <c r="Q101" s="39">
        <v>0</v>
      </c>
      <c r="R101" s="39">
        <v>0</v>
      </c>
      <c r="S101" s="39">
        <v>0</v>
      </c>
      <c r="T101" s="40">
        <v>137</v>
      </c>
      <c r="U101" s="39">
        <v>64</v>
      </c>
      <c r="V101" s="39">
        <v>73</v>
      </c>
      <c r="W101" s="40">
        <v>137</v>
      </c>
      <c r="X101" s="39">
        <v>58</v>
      </c>
      <c r="Y101" s="39">
        <v>77</v>
      </c>
      <c r="Z101" s="39">
        <v>2</v>
      </c>
      <c r="AA101" s="39">
        <v>0</v>
      </c>
      <c r="AB101" s="39">
        <v>0</v>
      </c>
      <c r="AC101" s="40">
        <v>137</v>
      </c>
      <c r="AD101" s="30"/>
      <c r="AE101" s="30"/>
      <c r="AF101" s="30"/>
      <c r="AG101" s="30"/>
      <c r="AH101" s="30"/>
      <c r="AI101" s="38"/>
    </row>
    <row r="102" spans="1:35" x14ac:dyDescent="0.25">
      <c r="A102" s="10" t="s">
        <v>215</v>
      </c>
      <c r="B102" s="41" t="s">
        <v>144</v>
      </c>
      <c r="C102" s="39" t="s">
        <v>54</v>
      </c>
      <c r="D102" s="39">
        <v>3</v>
      </c>
      <c r="E102" s="39">
        <v>7</v>
      </c>
      <c r="F102" s="39">
        <v>9</v>
      </c>
      <c r="G102" s="39">
        <v>4</v>
      </c>
      <c r="H102" s="39">
        <v>8</v>
      </c>
      <c r="I102" s="39">
        <v>5</v>
      </c>
      <c r="J102" s="39">
        <v>7</v>
      </c>
      <c r="K102" s="39">
        <v>5</v>
      </c>
      <c r="L102" s="39">
        <v>1</v>
      </c>
      <c r="M102" s="39">
        <v>3</v>
      </c>
      <c r="N102" s="39">
        <v>4</v>
      </c>
      <c r="O102" s="39">
        <v>5</v>
      </c>
      <c r="P102" s="39">
        <v>6</v>
      </c>
      <c r="Q102" s="39">
        <v>2</v>
      </c>
      <c r="R102" s="39">
        <v>0</v>
      </c>
      <c r="S102" s="39">
        <v>1</v>
      </c>
      <c r="T102" s="40">
        <v>70</v>
      </c>
      <c r="U102" s="39">
        <v>43</v>
      </c>
      <c r="V102" s="39">
        <v>27</v>
      </c>
      <c r="W102" s="40">
        <v>70</v>
      </c>
      <c r="X102" s="39">
        <v>38</v>
      </c>
      <c r="Y102" s="39">
        <v>32</v>
      </c>
      <c r="Z102" s="39">
        <v>0</v>
      </c>
      <c r="AA102" s="39">
        <v>0</v>
      </c>
      <c r="AB102" s="39">
        <v>0</v>
      </c>
      <c r="AC102" s="40">
        <v>70</v>
      </c>
      <c r="AD102" s="30"/>
      <c r="AE102" s="30"/>
      <c r="AF102" s="30"/>
      <c r="AG102" s="30"/>
      <c r="AH102" s="30"/>
      <c r="AI102" s="38"/>
    </row>
    <row r="103" spans="1:35" x14ac:dyDescent="0.25">
      <c r="A103" s="10" t="s">
        <v>215</v>
      </c>
      <c r="B103" s="41" t="s">
        <v>145</v>
      </c>
      <c r="C103" s="39" t="s">
        <v>55</v>
      </c>
      <c r="D103" s="39">
        <v>9</v>
      </c>
      <c r="E103" s="39">
        <v>5</v>
      </c>
      <c r="F103" s="39">
        <v>16</v>
      </c>
      <c r="G103" s="39">
        <v>15</v>
      </c>
      <c r="H103" s="39">
        <v>14</v>
      </c>
      <c r="I103" s="39">
        <v>9</v>
      </c>
      <c r="J103" s="39">
        <v>11</v>
      </c>
      <c r="K103" s="39">
        <v>6</v>
      </c>
      <c r="L103" s="39">
        <v>9</v>
      </c>
      <c r="M103" s="39">
        <v>7</v>
      </c>
      <c r="N103" s="39">
        <v>14</v>
      </c>
      <c r="O103" s="39">
        <v>18</v>
      </c>
      <c r="P103" s="39">
        <v>9</v>
      </c>
      <c r="Q103" s="39">
        <v>0</v>
      </c>
      <c r="R103" s="39">
        <v>0</v>
      </c>
      <c r="S103" s="39">
        <v>0</v>
      </c>
      <c r="T103" s="40">
        <v>142</v>
      </c>
      <c r="U103" s="39">
        <v>65</v>
      </c>
      <c r="V103" s="39">
        <v>77</v>
      </c>
      <c r="W103" s="40">
        <v>142</v>
      </c>
      <c r="X103" s="39">
        <v>41</v>
      </c>
      <c r="Y103" s="39">
        <v>101</v>
      </c>
      <c r="Z103" s="39">
        <v>0</v>
      </c>
      <c r="AA103" s="39">
        <v>0</v>
      </c>
      <c r="AB103" s="39">
        <v>0</v>
      </c>
      <c r="AC103" s="40">
        <v>142</v>
      </c>
      <c r="AD103" s="30"/>
      <c r="AE103" s="30"/>
      <c r="AF103" s="30"/>
      <c r="AG103" s="30"/>
      <c r="AH103" s="30"/>
      <c r="AI103" s="38"/>
    </row>
    <row r="104" spans="1:35" x14ac:dyDescent="0.25">
      <c r="A104" s="10" t="s">
        <v>215</v>
      </c>
      <c r="B104" s="41" t="s">
        <v>147</v>
      </c>
      <c r="C104" s="39" t="s">
        <v>64</v>
      </c>
      <c r="D104" s="39">
        <v>15</v>
      </c>
      <c r="E104" s="39">
        <v>71</v>
      </c>
      <c r="F104" s="39">
        <v>9</v>
      </c>
      <c r="G104" s="39">
        <v>88</v>
      </c>
      <c r="H104" s="39">
        <v>124</v>
      </c>
      <c r="I104" s="39">
        <v>16</v>
      </c>
      <c r="J104" s="39">
        <v>12</v>
      </c>
      <c r="K104" s="39">
        <v>13</v>
      </c>
      <c r="L104" s="39">
        <v>6</v>
      </c>
      <c r="M104" s="39">
        <v>8</v>
      </c>
      <c r="N104" s="39">
        <v>14</v>
      </c>
      <c r="O104" s="39">
        <v>9</v>
      </c>
      <c r="P104" s="39">
        <v>4</v>
      </c>
      <c r="Q104" s="39">
        <v>4</v>
      </c>
      <c r="R104" s="39">
        <v>0</v>
      </c>
      <c r="S104" s="39">
        <v>0</v>
      </c>
      <c r="T104" s="40">
        <v>393</v>
      </c>
      <c r="U104" s="39">
        <v>210</v>
      </c>
      <c r="V104" s="39">
        <v>183</v>
      </c>
      <c r="W104" s="40">
        <v>393</v>
      </c>
      <c r="X104" s="39">
        <v>151</v>
      </c>
      <c r="Y104" s="39">
        <v>241</v>
      </c>
      <c r="Z104" s="39">
        <v>1</v>
      </c>
      <c r="AA104" s="39">
        <v>0</v>
      </c>
      <c r="AB104" s="39">
        <v>0</v>
      </c>
      <c r="AC104" s="40">
        <v>393</v>
      </c>
      <c r="AD104" s="30"/>
      <c r="AE104" s="30"/>
      <c r="AF104" s="30"/>
      <c r="AG104" s="30"/>
      <c r="AH104" s="30"/>
      <c r="AI104" s="38"/>
    </row>
    <row r="105" spans="1:35" x14ac:dyDescent="0.25">
      <c r="A105" s="10" t="s">
        <v>215</v>
      </c>
      <c r="B105" s="41" t="s">
        <v>152</v>
      </c>
      <c r="C105" s="39" t="s">
        <v>75</v>
      </c>
      <c r="D105" s="39">
        <v>0</v>
      </c>
      <c r="E105" s="39">
        <v>8</v>
      </c>
      <c r="F105" s="39">
        <v>12</v>
      </c>
      <c r="G105" s="39">
        <v>16</v>
      </c>
      <c r="H105" s="39">
        <v>16</v>
      </c>
      <c r="I105" s="39">
        <v>13</v>
      </c>
      <c r="J105" s="39">
        <v>14</v>
      </c>
      <c r="K105" s="39">
        <v>12</v>
      </c>
      <c r="L105" s="39">
        <v>15</v>
      </c>
      <c r="M105" s="39">
        <v>6</v>
      </c>
      <c r="N105" s="39">
        <v>11</v>
      </c>
      <c r="O105" s="39">
        <v>7</v>
      </c>
      <c r="P105" s="39">
        <v>8</v>
      </c>
      <c r="Q105" s="39">
        <v>2</v>
      </c>
      <c r="R105" s="39">
        <v>0</v>
      </c>
      <c r="S105" s="39">
        <v>0</v>
      </c>
      <c r="T105" s="40">
        <v>140</v>
      </c>
      <c r="U105" s="39">
        <v>77</v>
      </c>
      <c r="V105" s="39">
        <v>63</v>
      </c>
      <c r="W105" s="40">
        <v>140</v>
      </c>
      <c r="X105" s="39">
        <v>42</v>
      </c>
      <c r="Y105" s="39">
        <v>96</v>
      </c>
      <c r="Z105" s="39">
        <v>2</v>
      </c>
      <c r="AA105" s="39">
        <v>0</v>
      </c>
      <c r="AB105" s="39">
        <v>0</v>
      </c>
      <c r="AC105" s="40">
        <v>140</v>
      </c>
      <c r="AD105" s="30"/>
      <c r="AE105" s="30"/>
      <c r="AF105" s="30"/>
      <c r="AG105" s="30"/>
      <c r="AH105" s="30"/>
      <c r="AI105" s="38"/>
    </row>
    <row r="106" spans="1:35" x14ac:dyDescent="0.25">
      <c r="A106" s="10" t="s">
        <v>215</v>
      </c>
      <c r="B106" s="41" t="s">
        <v>154</v>
      </c>
      <c r="C106" s="39" t="s">
        <v>77</v>
      </c>
      <c r="D106" s="39">
        <v>161</v>
      </c>
      <c r="E106" s="39">
        <v>0</v>
      </c>
      <c r="F106" s="39">
        <v>359</v>
      </c>
      <c r="G106" s="39">
        <v>2</v>
      </c>
      <c r="H106" s="39">
        <v>622</v>
      </c>
      <c r="I106" s="39">
        <v>6</v>
      </c>
      <c r="J106" s="39">
        <v>6</v>
      </c>
      <c r="K106" s="39">
        <v>5</v>
      </c>
      <c r="L106" s="39">
        <v>7</v>
      </c>
      <c r="M106" s="39">
        <v>5</v>
      </c>
      <c r="N106" s="39">
        <v>2</v>
      </c>
      <c r="O106" s="39">
        <v>3</v>
      </c>
      <c r="P106" s="39">
        <v>3</v>
      </c>
      <c r="Q106" s="39">
        <v>0</v>
      </c>
      <c r="R106" s="39">
        <v>1</v>
      </c>
      <c r="S106" s="39">
        <v>0</v>
      </c>
      <c r="T106" s="40">
        <v>1182</v>
      </c>
      <c r="U106" s="39">
        <v>636</v>
      </c>
      <c r="V106" s="39">
        <v>546</v>
      </c>
      <c r="W106" s="40">
        <v>1182</v>
      </c>
      <c r="X106" s="39">
        <v>12</v>
      </c>
      <c r="Y106" s="39">
        <v>7</v>
      </c>
      <c r="Z106" s="39">
        <v>1163</v>
      </c>
      <c r="AA106" s="39">
        <v>0</v>
      </c>
      <c r="AB106" s="39">
        <v>0</v>
      </c>
      <c r="AC106" s="40">
        <v>1182</v>
      </c>
      <c r="AD106" s="30"/>
      <c r="AE106" s="30"/>
      <c r="AF106" s="30"/>
      <c r="AG106" s="30"/>
      <c r="AH106" s="30"/>
      <c r="AI106" s="38"/>
    </row>
    <row r="107" spans="1:35" x14ac:dyDescent="0.25">
      <c r="A107" s="10" t="s">
        <v>215</v>
      </c>
      <c r="B107" s="41" t="s">
        <v>156</v>
      </c>
      <c r="C107" s="39" t="s">
        <v>83</v>
      </c>
      <c r="D107" s="39">
        <v>38</v>
      </c>
      <c r="E107" s="39">
        <v>5</v>
      </c>
      <c r="F107" s="39">
        <v>41</v>
      </c>
      <c r="G107" s="39">
        <v>15</v>
      </c>
      <c r="H107" s="39">
        <v>15</v>
      </c>
      <c r="I107" s="39">
        <v>10</v>
      </c>
      <c r="J107" s="39">
        <v>13</v>
      </c>
      <c r="K107" s="39">
        <v>10</v>
      </c>
      <c r="L107" s="39">
        <v>9</v>
      </c>
      <c r="M107" s="39">
        <v>28</v>
      </c>
      <c r="N107" s="39">
        <v>4</v>
      </c>
      <c r="O107" s="39">
        <v>7</v>
      </c>
      <c r="P107" s="39">
        <v>1</v>
      </c>
      <c r="Q107" s="39">
        <v>0</v>
      </c>
      <c r="R107" s="39">
        <v>0</v>
      </c>
      <c r="S107" s="39">
        <v>0</v>
      </c>
      <c r="T107" s="40">
        <v>196</v>
      </c>
      <c r="U107" s="39">
        <v>101</v>
      </c>
      <c r="V107" s="39">
        <v>95</v>
      </c>
      <c r="W107" s="40">
        <v>196</v>
      </c>
      <c r="X107" s="39">
        <v>26</v>
      </c>
      <c r="Y107" s="39">
        <v>170</v>
      </c>
      <c r="Z107" s="39">
        <v>0</v>
      </c>
      <c r="AA107" s="39">
        <v>0</v>
      </c>
      <c r="AB107" s="39">
        <v>0</v>
      </c>
      <c r="AC107" s="40">
        <v>196</v>
      </c>
      <c r="AD107" s="30"/>
      <c r="AE107" s="30"/>
      <c r="AF107" s="30"/>
      <c r="AG107" s="30"/>
      <c r="AH107" s="30"/>
      <c r="AI107" s="38"/>
    </row>
    <row r="108" spans="1:35" x14ac:dyDescent="0.25">
      <c r="A108" s="10" t="s">
        <v>215</v>
      </c>
      <c r="B108" s="41" t="s">
        <v>157</v>
      </c>
      <c r="C108" s="39" t="s">
        <v>84</v>
      </c>
      <c r="D108" s="39">
        <v>5</v>
      </c>
      <c r="E108" s="39">
        <v>5</v>
      </c>
      <c r="F108" s="39">
        <v>1</v>
      </c>
      <c r="G108" s="39">
        <v>6</v>
      </c>
      <c r="H108" s="39">
        <v>9</v>
      </c>
      <c r="I108" s="39">
        <v>2</v>
      </c>
      <c r="J108" s="39">
        <v>0</v>
      </c>
      <c r="K108" s="39">
        <v>5</v>
      </c>
      <c r="L108" s="39">
        <v>5</v>
      </c>
      <c r="M108" s="39">
        <v>3</v>
      </c>
      <c r="N108" s="39">
        <v>1</v>
      </c>
      <c r="O108" s="39">
        <v>3</v>
      </c>
      <c r="P108" s="39">
        <v>0</v>
      </c>
      <c r="Q108" s="39">
        <v>2</v>
      </c>
      <c r="R108" s="39">
        <v>2</v>
      </c>
      <c r="S108" s="39">
        <v>0</v>
      </c>
      <c r="T108" s="40">
        <v>49</v>
      </c>
      <c r="U108" s="39">
        <v>24</v>
      </c>
      <c r="V108" s="39">
        <v>25</v>
      </c>
      <c r="W108" s="40">
        <v>49</v>
      </c>
      <c r="X108" s="39">
        <v>22</v>
      </c>
      <c r="Y108" s="39">
        <v>27</v>
      </c>
      <c r="Z108" s="39">
        <v>0</v>
      </c>
      <c r="AA108" s="39">
        <v>0</v>
      </c>
      <c r="AB108" s="39">
        <v>0</v>
      </c>
      <c r="AC108" s="40">
        <v>49</v>
      </c>
      <c r="AD108" s="30"/>
      <c r="AE108" s="30"/>
      <c r="AF108" s="30"/>
      <c r="AG108" s="30"/>
      <c r="AH108" s="30"/>
      <c r="AI108" s="38"/>
    </row>
    <row r="109" spans="1:35" x14ac:dyDescent="0.25">
      <c r="A109" s="10" t="s">
        <v>215</v>
      </c>
      <c r="B109" s="41" t="s">
        <v>158</v>
      </c>
      <c r="C109" s="39" t="s">
        <v>85</v>
      </c>
      <c r="D109" s="39">
        <v>0</v>
      </c>
      <c r="E109" s="39">
        <v>6</v>
      </c>
      <c r="F109" s="39">
        <v>9</v>
      </c>
      <c r="G109" s="39">
        <v>11</v>
      </c>
      <c r="H109" s="39">
        <v>16</v>
      </c>
      <c r="I109" s="39">
        <v>13</v>
      </c>
      <c r="J109" s="39">
        <v>12</v>
      </c>
      <c r="K109" s="39">
        <v>10</v>
      </c>
      <c r="L109" s="39">
        <v>7</v>
      </c>
      <c r="M109" s="39">
        <v>12</v>
      </c>
      <c r="N109" s="39">
        <v>7</v>
      </c>
      <c r="O109" s="39">
        <v>13</v>
      </c>
      <c r="P109" s="39">
        <v>2</v>
      </c>
      <c r="Q109" s="39">
        <v>1</v>
      </c>
      <c r="R109" s="39">
        <v>0</v>
      </c>
      <c r="S109" s="39">
        <v>0</v>
      </c>
      <c r="T109" s="40">
        <v>119</v>
      </c>
      <c r="U109" s="39">
        <v>69</v>
      </c>
      <c r="V109" s="39">
        <v>50</v>
      </c>
      <c r="W109" s="40">
        <v>119</v>
      </c>
      <c r="X109" s="39">
        <v>60</v>
      </c>
      <c r="Y109" s="39">
        <v>59</v>
      </c>
      <c r="Z109" s="39">
        <v>0</v>
      </c>
      <c r="AA109" s="39">
        <v>0</v>
      </c>
      <c r="AB109" s="39">
        <v>0</v>
      </c>
      <c r="AC109" s="40">
        <v>119</v>
      </c>
      <c r="AD109" s="30"/>
      <c r="AE109" s="30"/>
      <c r="AF109" s="30"/>
      <c r="AG109" s="30"/>
      <c r="AH109" s="30"/>
      <c r="AI109" s="38"/>
    </row>
    <row r="110" spans="1:35" x14ac:dyDescent="0.25">
      <c r="A110" s="10" t="s">
        <v>215</v>
      </c>
      <c r="B110" s="41" t="s">
        <v>162</v>
      </c>
      <c r="C110" s="39" t="s">
        <v>99</v>
      </c>
      <c r="D110" s="39">
        <v>0</v>
      </c>
      <c r="E110" s="39">
        <v>6</v>
      </c>
      <c r="F110" s="39">
        <v>9</v>
      </c>
      <c r="G110" s="39">
        <v>6</v>
      </c>
      <c r="H110" s="39">
        <v>12</v>
      </c>
      <c r="I110" s="39">
        <v>7</v>
      </c>
      <c r="J110" s="39">
        <v>7</v>
      </c>
      <c r="K110" s="39">
        <v>3</v>
      </c>
      <c r="L110" s="39">
        <v>4</v>
      </c>
      <c r="M110" s="39">
        <v>6</v>
      </c>
      <c r="N110" s="39">
        <v>1</v>
      </c>
      <c r="O110" s="39">
        <v>1</v>
      </c>
      <c r="P110" s="39">
        <v>3</v>
      </c>
      <c r="Q110" s="39">
        <v>0</v>
      </c>
      <c r="R110" s="39">
        <v>0</v>
      </c>
      <c r="S110" s="39">
        <v>0</v>
      </c>
      <c r="T110" s="40">
        <v>65</v>
      </c>
      <c r="U110" s="39">
        <v>35</v>
      </c>
      <c r="V110" s="39">
        <v>30</v>
      </c>
      <c r="W110" s="40">
        <v>65</v>
      </c>
      <c r="X110" s="39">
        <v>24</v>
      </c>
      <c r="Y110" s="39">
        <v>39</v>
      </c>
      <c r="Z110" s="39">
        <v>2</v>
      </c>
      <c r="AA110" s="39">
        <v>0</v>
      </c>
      <c r="AB110" s="39">
        <v>0</v>
      </c>
      <c r="AC110" s="40">
        <v>65</v>
      </c>
      <c r="AD110" s="30"/>
      <c r="AE110" s="30"/>
      <c r="AF110" s="30"/>
      <c r="AG110" s="30"/>
      <c r="AH110" s="30"/>
      <c r="AI110" s="38"/>
    </row>
    <row r="111" spans="1:35" x14ac:dyDescent="0.25">
      <c r="A111" s="79" t="s">
        <v>255</v>
      </c>
      <c r="B111" s="11" t="s">
        <v>237</v>
      </c>
      <c r="C111" s="11"/>
      <c r="D111" s="11">
        <f t="shared" ref="D111:AC111" si="4">SUM(D85:D110)</f>
        <v>764</v>
      </c>
      <c r="E111" s="11">
        <f t="shared" si="4"/>
        <v>759</v>
      </c>
      <c r="F111" s="11">
        <f t="shared" si="4"/>
        <v>1140</v>
      </c>
      <c r="G111" s="11">
        <f t="shared" si="4"/>
        <v>973</v>
      </c>
      <c r="H111" s="11">
        <f t="shared" si="4"/>
        <v>1373</v>
      </c>
      <c r="I111" s="11">
        <f t="shared" si="4"/>
        <v>738</v>
      </c>
      <c r="J111" s="11">
        <f t="shared" si="4"/>
        <v>316</v>
      </c>
      <c r="K111" s="11">
        <f t="shared" si="4"/>
        <v>225</v>
      </c>
      <c r="L111" s="11">
        <f t="shared" si="4"/>
        <v>209</v>
      </c>
      <c r="M111" s="11">
        <f t="shared" si="4"/>
        <v>191</v>
      </c>
      <c r="N111" s="11">
        <f t="shared" si="4"/>
        <v>159</v>
      </c>
      <c r="O111" s="11">
        <f t="shared" si="4"/>
        <v>177</v>
      </c>
      <c r="P111" s="11">
        <f t="shared" si="4"/>
        <v>129</v>
      </c>
      <c r="Q111" s="11">
        <f t="shared" si="4"/>
        <v>20</v>
      </c>
      <c r="R111" s="11">
        <f t="shared" si="4"/>
        <v>192</v>
      </c>
      <c r="S111" s="11">
        <f t="shared" si="4"/>
        <v>2</v>
      </c>
      <c r="T111" s="37">
        <f t="shared" si="4"/>
        <v>7367</v>
      </c>
      <c r="U111" s="11">
        <f t="shared" si="4"/>
        <v>3817</v>
      </c>
      <c r="V111" s="11">
        <f t="shared" si="4"/>
        <v>3550</v>
      </c>
      <c r="W111" s="37">
        <f t="shared" si="4"/>
        <v>7367</v>
      </c>
      <c r="X111" s="11">
        <f t="shared" si="4"/>
        <v>1600</v>
      </c>
      <c r="Y111" s="11">
        <f t="shared" si="4"/>
        <v>4199</v>
      </c>
      <c r="Z111" s="11">
        <f t="shared" si="4"/>
        <v>1555</v>
      </c>
      <c r="AA111" s="11">
        <f t="shared" si="4"/>
        <v>8</v>
      </c>
      <c r="AB111" s="11">
        <f t="shared" si="4"/>
        <v>5</v>
      </c>
      <c r="AC111" s="37">
        <f t="shared" si="4"/>
        <v>7367</v>
      </c>
      <c r="AD111" s="31"/>
      <c r="AE111" s="31"/>
      <c r="AF111" s="31"/>
      <c r="AG111" s="31"/>
      <c r="AH111" s="31"/>
      <c r="AI111" s="31"/>
    </row>
    <row r="116" spans="1:35" s="45" customFormat="1" x14ac:dyDescent="0.25">
      <c r="A116" s="9"/>
      <c r="B116" s="43"/>
      <c r="C116" s="44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</row>
    <row r="117" spans="1:35" s="45" customFormat="1" x14ac:dyDescent="0.25">
      <c r="A117" s="9"/>
      <c r="B117" s="46"/>
      <c r="C117" s="47"/>
    </row>
    <row r="118" spans="1:35" x14ac:dyDescent="0.25">
      <c r="A118" s="9"/>
      <c r="B118" s="9"/>
      <c r="AD118" s="45"/>
      <c r="AE118" s="45"/>
      <c r="AF118" s="45"/>
      <c r="AG118" s="45"/>
      <c r="AH118" s="45"/>
      <c r="AI118" s="45"/>
    </row>
    <row r="119" spans="1:35" x14ac:dyDescent="0.25">
      <c r="A119" s="9"/>
      <c r="B119" s="9"/>
      <c r="AD119" s="45"/>
      <c r="AE119" s="45"/>
      <c r="AF119" s="45"/>
      <c r="AG119" s="45"/>
      <c r="AH119" s="45"/>
      <c r="AI119" s="45"/>
    </row>
    <row r="120" spans="1:35" x14ac:dyDescent="0.25">
      <c r="A120" s="9"/>
      <c r="B120" s="9"/>
    </row>
    <row r="121" spans="1:35" x14ac:dyDescent="0.25">
      <c r="A121" s="9"/>
      <c r="B121" s="9"/>
    </row>
    <row r="122" spans="1:35" x14ac:dyDescent="0.25">
      <c r="A122" s="9"/>
      <c r="B122" s="9"/>
    </row>
    <row r="123" spans="1:35" x14ac:dyDescent="0.25">
      <c r="A123" s="9"/>
      <c r="B123" s="9"/>
    </row>
    <row r="124" spans="1:35" x14ac:dyDescent="0.25">
      <c r="A124" s="9"/>
      <c r="B124" s="9"/>
    </row>
    <row r="125" spans="1:35" x14ac:dyDescent="0.25">
      <c r="A125" s="9"/>
      <c r="B125" s="9"/>
    </row>
    <row r="126" spans="1:35" x14ac:dyDescent="0.25">
      <c r="A126" s="9"/>
      <c r="B126" s="9"/>
    </row>
    <row r="127" spans="1:35" x14ac:dyDescent="0.25">
      <c r="A127" s="9"/>
      <c r="B127" s="9"/>
    </row>
    <row r="128" spans="1:35" x14ac:dyDescent="0.25">
      <c r="A128" s="9"/>
      <c r="B128" s="9"/>
    </row>
    <row r="129" spans="1:2" x14ac:dyDescent="0.25">
      <c r="A129" s="9"/>
      <c r="B129" s="9"/>
    </row>
    <row r="130" spans="1:2" x14ac:dyDescent="0.25">
      <c r="A130" s="9"/>
      <c r="B130" s="9"/>
    </row>
    <row r="131" spans="1:2" x14ac:dyDescent="0.25">
      <c r="A131" s="9"/>
      <c r="B131" s="9"/>
    </row>
    <row r="132" spans="1:2" x14ac:dyDescent="0.25">
      <c r="A132" s="9"/>
      <c r="B132" s="9"/>
    </row>
    <row r="133" spans="1:2" x14ac:dyDescent="0.25">
      <c r="A133" s="9"/>
      <c r="B133" s="9"/>
    </row>
    <row r="134" spans="1:2" x14ac:dyDescent="0.25">
      <c r="A134" s="9"/>
      <c r="B134" s="9"/>
    </row>
    <row r="135" spans="1:2" x14ac:dyDescent="0.25">
      <c r="A135" s="9"/>
      <c r="B135" s="9"/>
    </row>
    <row r="136" spans="1:2" x14ac:dyDescent="0.25">
      <c r="A136" s="9"/>
      <c r="B136" s="9"/>
    </row>
    <row r="137" spans="1:2" x14ac:dyDescent="0.25">
      <c r="A137" s="9"/>
      <c r="B137" s="9"/>
    </row>
    <row r="138" spans="1:2" x14ac:dyDescent="0.25">
      <c r="A138" s="9"/>
      <c r="B138" s="9"/>
    </row>
    <row r="139" spans="1:2" x14ac:dyDescent="0.25">
      <c r="A139" s="9"/>
      <c r="B139" s="9"/>
    </row>
    <row r="140" spans="1:2" x14ac:dyDescent="0.25">
      <c r="A140" s="9"/>
      <c r="B140" s="9"/>
    </row>
    <row r="141" spans="1:2" x14ac:dyDescent="0.25">
      <c r="A141" s="9"/>
      <c r="B141" s="9"/>
    </row>
    <row r="142" spans="1:2" x14ac:dyDescent="0.25">
      <c r="A142" s="9"/>
      <c r="B142" s="9"/>
    </row>
    <row r="143" spans="1:2" x14ac:dyDescent="0.25">
      <c r="A143" s="9"/>
      <c r="B143" s="9"/>
    </row>
    <row r="144" spans="1:2" x14ac:dyDescent="0.25">
      <c r="A144" s="9"/>
      <c r="B144" s="9"/>
    </row>
    <row r="145" spans="1:2" x14ac:dyDescent="0.25">
      <c r="A145" s="9"/>
      <c r="B145" s="9"/>
    </row>
    <row r="146" spans="1:2" x14ac:dyDescent="0.25">
      <c r="A146" s="9"/>
      <c r="B146" s="9"/>
    </row>
    <row r="147" spans="1:2" x14ac:dyDescent="0.25">
      <c r="A147" s="9"/>
      <c r="B147" s="9"/>
    </row>
    <row r="148" spans="1:2" x14ac:dyDescent="0.25">
      <c r="A148" s="9"/>
      <c r="B148" s="9"/>
    </row>
    <row r="149" spans="1:2" x14ac:dyDescent="0.25">
      <c r="A149" s="9"/>
      <c r="B149" s="9"/>
    </row>
    <row r="150" spans="1:2" x14ac:dyDescent="0.25">
      <c r="A150" s="9"/>
      <c r="B150" s="9"/>
    </row>
    <row r="151" spans="1:2" x14ac:dyDescent="0.25">
      <c r="A151" s="9"/>
      <c r="B151" s="9"/>
    </row>
    <row r="152" spans="1:2" x14ac:dyDescent="0.25">
      <c r="A152" s="9"/>
      <c r="B152" s="9"/>
    </row>
    <row r="153" spans="1:2" x14ac:dyDescent="0.25">
      <c r="A153" s="9"/>
      <c r="B153" s="9"/>
    </row>
    <row r="154" spans="1:2" x14ac:dyDescent="0.25">
      <c r="A154" s="9"/>
      <c r="B154" s="9"/>
    </row>
    <row r="155" spans="1:2" x14ac:dyDescent="0.25">
      <c r="A155" s="9"/>
      <c r="B155" s="9"/>
    </row>
    <row r="156" spans="1:2" x14ac:dyDescent="0.25">
      <c r="A156" s="9"/>
      <c r="B156" s="9"/>
    </row>
    <row r="157" spans="1:2" x14ac:dyDescent="0.25">
      <c r="A157" s="9"/>
      <c r="B157" s="9"/>
    </row>
    <row r="158" spans="1:2" x14ac:dyDescent="0.25">
      <c r="A158" s="9"/>
      <c r="B158" s="9"/>
    </row>
    <row r="159" spans="1:2" x14ac:dyDescent="0.25">
      <c r="A159" s="9"/>
      <c r="B159" s="9"/>
    </row>
    <row r="160" spans="1:2" x14ac:dyDescent="0.25">
      <c r="A160" s="9"/>
      <c r="B160" s="9"/>
    </row>
    <row r="161" spans="1:2" x14ac:dyDescent="0.25">
      <c r="A161" s="9"/>
      <c r="B161" s="9"/>
    </row>
    <row r="162" spans="1:2" x14ac:dyDescent="0.25">
      <c r="A162" s="9"/>
      <c r="B162" s="9"/>
    </row>
    <row r="163" spans="1:2" x14ac:dyDescent="0.25">
      <c r="A163" s="9"/>
      <c r="B163" s="9"/>
    </row>
    <row r="164" spans="1:2" x14ac:dyDescent="0.25">
      <c r="A164" s="9"/>
      <c r="B164" s="9"/>
    </row>
    <row r="165" spans="1:2" x14ac:dyDescent="0.25">
      <c r="A165" s="9"/>
      <c r="B165" s="9"/>
    </row>
    <row r="166" spans="1:2" x14ac:dyDescent="0.25">
      <c r="A166" s="9"/>
      <c r="B166" s="9"/>
    </row>
    <row r="167" spans="1:2" x14ac:dyDescent="0.25">
      <c r="A167" s="9"/>
      <c r="B167" s="9"/>
    </row>
    <row r="168" spans="1:2" x14ac:dyDescent="0.25">
      <c r="A168" s="9"/>
      <c r="B168" s="9"/>
    </row>
    <row r="169" spans="1:2" x14ac:dyDescent="0.25">
      <c r="A169" s="9"/>
      <c r="B169" s="9"/>
    </row>
    <row r="170" spans="1:2" x14ac:dyDescent="0.25">
      <c r="A170" s="9"/>
      <c r="B170" s="9"/>
    </row>
    <row r="171" spans="1:2" x14ac:dyDescent="0.25">
      <c r="A171" s="9"/>
      <c r="B171" s="9"/>
    </row>
    <row r="172" spans="1:2" x14ac:dyDescent="0.25">
      <c r="A172" s="9"/>
      <c r="B172" s="9"/>
    </row>
    <row r="173" spans="1:2" x14ac:dyDescent="0.25">
      <c r="A173" s="9"/>
      <c r="B173" s="9"/>
    </row>
    <row r="174" spans="1:2" x14ac:dyDescent="0.25">
      <c r="A174" s="9"/>
      <c r="B174" s="9"/>
    </row>
    <row r="175" spans="1:2" x14ac:dyDescent="0.25">
      <c r="A175" s="9"/>
      <c r="B175" s="9"/>
    </row>
    <row r="176" spans="1:2" x14ac:dyDescent="0.25">
      <c r="A176" s="9"/>
      <c r="B176" s="9"/>
    </row>
    <row r="177" spans="1:2" x14ac:dyDescent="0.25">
      <c r="A177" s="9"/>
      <c r="B177" s="9"/>
    </row>
    <row r="178" spans="1:2" x14ac:dyDescent="0.25">
      <c r="A178" s="9"/>
      <c r="B178" s="9"/>
    </row>
    <row r="179" spans="1:2" x14ac:dyDescent="0.25">
      <c r="A179" s="9"/>
      <c r="B179" s="9"/>
    </row>
    <row r="180" spans="1:2" x14ac:dyDescent="0.25">
      <c r="A180" s="9"/>
      <c r="B180" s="9"/>
    </row>
    <row r="181" spans="1:2" x14ac:dyDescent="0.25">
      <c r="A181" s="9"/>
      <c r="B181" s="9"/>
    </row>
    <row r="182" spans="1:2" x14ac:dyDescent="0.25">
      <c r="A182" s="9"/>
      <c r="B182" s="9"/>
    </row>
    <row r="183" spans="1:2" x14ac:dyDescent="0.25">
      <c r="A183" s="9"/>
      <c r="B183" s="9"/>
    </row>
    <row r="184" spans="1:2" x14ac:dyDescent="0.25">
      <c r="A184" s="9"/>
      <c r="B184" s="9"/>
    </row>
    <row r="185" spans="1:2" x14ac:dyDescent="0.25">
      <c r="A185" s="9"/>
      <c r="B185" s="9"/>
    </row>
    <row r="186" spans="1:2" x14ac:dyDescent="0.25">
      <c r="A186" s="9"/>
      <c r="B186" s="9"/>
    </row>
    <row r="187" spans="1:2" x14ac:dyDescent="0.25">
      <c r="A187" s="9"/>
      <c r="B187" s="9"/>
    </row>
    <row r="188" spans="1:2" x14ac:dyDescent="0.25">
      <c r="A188" s="9"/>
      <c r="B188" s="9"/>
    </row>
    <row r="189" spans="1:2" x14ac:dyDescent="0.25">
      <c r="A189" s="9"/>
      <c r="B189" s="9"/>
    </row>
    <row r="190" spans="1:2" x14ac:dyDescent="0.25">
      <c r="A190" s="9"/>
      <c r="B190" s="9"/>
    </row>
    <row r="191" spans="1:2" x14ac:dyDescent="0.25">
      <c r="A191" s="9"/>
      <c r="B191" s="9"/>
    </row>
    <row r="192" spans="1:2" x14ac:dyDescent="0.25">
      <c r="A192" s="9"/>
      <c r="B192" s="9"/>
    </row>
    <row r="193" spans="1:2" x14ac:dyDescent="0.25">
      <c r="A193" s="9"/>
      <c r="B193" s="9"/>
    </row>
    <row r="194" spans="1:2" x14ac:dyDescent="0.25">
      <c r="A194" s="9"/>
      <c r="B194" s="9"/>
    </row>
    <row r="195" spans="1:2" x14ac:dyDescent="0.25">
      <c r="A195" s="9"/>
      <c r="B195" s="9"/>
    </row>
    <row r="196" spans="1:2" x14ac:dyDescent="0.25">
      <c r="A196" s="9"/>
      <c r="B196" s="9"/>
    </row>
    <row r="197" spans="1:2" x14ac:dyDescent="0.25">
      <c r="A197" s="9"/>
      <c r="B197" s="9"/>
    </row>
    <row r="198" spans="1:2" x14ac:dyDescent="0.25">
      <c r="A198" s="9"/>
      <c r="B198" s="9"/>
    </row>
    <row r="199" spans="1:2" x14ac:dyDescent="0.25">
      <c r="A199" s="9"/>
      <c r="B199" s="9"/>
    </row>
    <row r="200" spans="1:2" x14ac:dyDescent="0.25">
      <c r="A200" s="9"/>
      <c r="B200" s="9"/>
    </row>
    <row r="201" spans="1:2" x14ac:dyDescent="0.25">
      <c r="A201" s="9"/>
      <c r="B201" s="9"/>
    </row>
    <row r="202" spans="1:2" x14ac:dyDescent="0.25">
      <c r="A202" s="9"/>
      <c r="B202" s="9"/>
    </row>
    <row r="203" spans="1:2" x14ac:dyDescent="0.25">
      <c r="A203" s="9"/>
      <c r="B203" s="9"/>
    </row>
    <row r="204" spans="1:2" x14ac:dyDescent="0.25">
      <c r="A204" s="9"/>
      <c r="B204" s="9"/>
    </row>
    <row r="205" spans="1:2" x14ac:dyDescent="0.25">
      <c r="A205" s="9"/>
      <c r="B205" s="9"/>
    </row>
    <row r="206" spans="1:2" x14ac:dyDescent="0.25">
      <c r="A206" s="9"/>
      <c r="B206" s="9"/>
    </row>
    <row r="207" spans="1:2" x14ac:dyDescent="0.25">
      <c r="A207" s="9"/>
      <c r="B207" s="9"/>
    </row>
    <row r="208" spans="1:2" x14ac:dyDescent="0.25">
      <c r="A208" s="9"/>
      <c r="B208" s="9"/>
    </row>
    <row r="209" spans="1:2" x14ac:dyDescent="0.25">
      <c r="A209" s="9"/>
      <c r="B209" s="9"/>
    </row>
    <row r="210" spans="1:2" x14ac:dyDescent="0.25">
      <c r="A210" s="9"/>
      <c r="B210" s="9"/>
    </row>
    <row r="211" spans="1:2" x14ac:dyDescent="0.25">
      <c r="A211" s="9"/>
      <c r="B211" s="9"/>
    </row>
    <row r="212" spans="1:2" x14ac:dyDescent="0.25">
      <c r="A212" s="9"/>
      <c r="B212" s="9"/>
    </row>
    <row r="213" spans="1:2" x14ac:dyDescent="0.25">
      <c r="A213" s="9"/>
      <c r="B213" s="9"/>
    </row>
    <row r="214" spans="1:2" x14ac:dyDescent="0.25">
      <c r="A214" s="9"/>
      <c r="B214" s="9"/>
    </row>
    <row r="215" spans="1:2" x14ac:dyDescent="0.25">
      <c r="A215" s="9"/>
      <c r="B215" s="9"/>
    </row>
    <row r="216" spans="1:2" x14ac:dyDescent="0.25">
      <c r="A216" s="9"/>
      <c r="B216" s="9"/>
    </row>
    <row r="217" spans="1:2" x14ac:dyDescent="0.25">
      <c r="A217" s="9"/>
      <c r="B217" s="9"/>
    </row>
    <row r="218" spans="1:2" x14ac:dyDescent="0.25">
      <c r="A218" s="9"/>
      <c r="B218" s="9"/>
    </row>
    <row r="219" spans="1:2" x14ac:dyDescent="0.25">
      <c r="A219" s="9"/>
      <c r="B219" s="9"/>
    </row>
    <row r="220" spans="1:2" x14ac:dyDescent="0.25">
      <c r="A220" s="9"/>
      <c r="B220" s="9"/>
    </row>
    <row r="221" spans="1:2" x14ac:dyDescent="0.25">
      <c r="A221" s="9"/>
      <c r="B221" s="9"/>
    </row>
    <row r="222" spans="1:2" x14ac:dyDescent="0.25">
      <c r="A222" s="9"/>
      <c r="B222" s="9"/>
    </row>
    <row r="223" spans="1:2" x14ac:dyDescent="0.25">
      <c r="A223" s="9"/>
      <c r="B223" s="9"/>
    </row>
    <row r="224" spans="1:2" x14ac:dyDescent="0.25">
      <c r="A224" s="9"/>
      <c r="B224" s="9"/>
    </row>
    <row r="225" spans="1:2" x14ac:dyDescent="0.25">
      <c r="A225" s="9"/>
      <c r="B225" s="9"/>
    </row>
    <row r="226" spans="1:2" x14ac:dyDescent="0.25">
      <c r="A226" s="9"/>
      <c r="B226" s="9"/>
    </row>
    <row r="227" spans="1:2" x14ac:dyDescent="0.25">
      <c r="A227" s="9"/>
      <c r="B227" s="9"/>
    </row>
    <row r="228" spans="1:2" x14ac:dyDescent="0.25">
      <c r="A228" s="9"/>
      <c r="B228" s="9"/>
    </row>
    <row r="229" spans="1:2" x14ac:dyDescent="0.25">
      <c r="A229" s="9"/>
      <c r="B229" s="9"/>
    </row>
    <row r="230" spans="1:2" x14ac:dyDescent="0.25">
      <c r="A230" s="9"/>
      <c r="B230" s="9"/>
    </row>
    <row r="231" spans="1:2" x14ac:dyDescent="0.25">
      <c r="A231" s="9"/>
      <c r="B231" s="9"/>
    </row>
    <row r="232" spans="1:2" x14ac:dyDescent="0.25">
      <c r="A232" s="9"/>
      <c r="B232" s="9"/>
    </row>
    <row r="233" spans="1:2" x14ac:dyDescent="0.25">
      <c r="A233" s="9"/>
      <c r="B233" s="9"/>
    </row>
    <row r="234" spans="1:2" x14ac:dyDescent="0.25">
      <c r="A234" s="9"/>
      <c r="B234" s="9"/>
    </row>
    <row r="235" spans="1:2" x14ac:dyDescent="0.25">
      <c r="A235" s="9"/>
      <c r="B235" s="9"/>
    </row>
    <row r="236" spans="1:2" x14ac:dyDescent="0.25">
      <c r="A236" s="9"/>
      <c r="B236" s="9"/>
    </row>
    <row r="237" spans="1:2" x14ac:dyDescent="0.25">
      <c r="A237" s="9"/>
      <c r="B237" s="9"/>
    </row>
    <row r="238" spans="1:2" x14ac:dyDescent="0.25">
      <c r="A238" s="9"/>
      <c r="B238" s="9"/>
    </row>
    <row r="239" spans="1:2" x14ac:dyDescent="0.25">
      <c r="A239" s="9"/>
      <c r="B239" s="9"/>
    </row>
    <row r="240" spans="1:2" x14ac:dyDescent="0.25">
      <c r="A240" s="9"/>
      <c r="B240" s="9"/>
    </row>
    <row r="241" spans="1:2" x14ac:dyDescent="0.25">
      <c r="A241" s="9"/>
      <c r="B241" s="9"/>
    </row>
    <row r="242" spans="1:2" x14ac:dyDescent="0.25">
      <c r="A242" s="9"/>
      <c r="B242" s="9"/>
    </row>
    <row r="243" spans="1:2" x14ac:dyDescent="0.25">
      <c r="A243" s="9"/>
      <c r="B243" s="9"/>
    </row>
    <row r="244" spans="1:2" x14ac:dyDescent="0.25">
      <c r="A244" s="9"/>
      <c r="B244" s="9"/>
    </row>
    <row r="245" spans="1:2" x14ac:dyDescent="0.25">
      <c r="A245" s="9"/>
      <c r="B245" s="9"/>
    </row>
    <row r="246" spans="1:2" x14ac:dyDescent="0.25">
      <c r="A246" s="9"/>
      <c r="B246" s="9"/>
    </row>
    <row r="247" spans="1:2" x14ac:dyDescent="0.25">
      <c r="A247" s="9"/>
      <c r="B247" s="9"/>
    </row>
    <row r="248" spans="1:2" x14ac:dyDescent="0.25">
      <c r="A248" s="9"/>
      <c r="B248" s="9"/>
    </row>
    <row r="249" spans="1:2" x14ac:dyDescent="0.25">
      <c r="A249" s="9"/>
      <c r="B249" s="9"/>
    </row>
    <row r="250" spans="1:2" x14ac:dyDescent="0.25">
      <c r="A250" s="9"/>
      <c r="B250" s="9"/>
    </row>
    <row r="251" spans="1:2" x14ac:dyDescent="0.25">
      <c r="A251" s="9"/>
      <c r="B251" s="9"/>
    </row>
    <row r="252" spans="1:2" x14ac:dyDescent="0.25">
      <c r="A252" s="9"/>
      <c r="B252" s="9"/>
    </row>
    <row r="253" spans="1:2" x14ac:dyDescent="0.25">
      <c r="A253" s="9"/>
      <c r="B253" s="9"/>
    </row>
    <row r="254" spans="1:2" x14ac:dyDescent="0.25">
      <c r="A254" s="9"/>
      <c r="B254" s="9"/>
    </row>
    <row r="255" spans="1:2" x14ac:dyDescent="0.25">
      <c r="A255" s="9"/>
      <c r="B255" s="9"/>
    </row>
    <row r="256" spans="1:2" x14ac:dyDescent="0.25">
      <c r="A256" s="9"/>
      <c r="B256" s="9"/>
    </row>
    <row r="257" spans="1:2" x14ac:dyDescent="0.25">
      <c r="A257" s="9"/>
      <c r="B257" s="9"/>
    </row>
    <row r="258" spans="1:2" x14ac:dyDescent="0.25">
      <c r="A258" s="9"/>
      <c r="B258" s="9"/>
    </row>
    <row r="259" spans="1:2" x14ac:dyDescent="0.25">
      <c r="A259" s="9"/>
      <c r="B259" s="9"/>
    </row>
    <row r="260" spans="1:2" x14ac:dyDescent="0.25">
      <c r="A260" s="9"/>
      <c r="B260" s="9"/>
    </row>
    <row r="261" spans="1:2" x14ac:dyDescent="0.25">
      <c r="A261" s="9"/>
      <c r="B261" s="9"/>
    </row>
    <row r="262" spans="1:2" x14ac:dyDescent="0.25">
      <c r="A262" s="9"/>
      <c r="B262" s="9"/>
    </row>
    <row r="263" spans="1:2" x14ac:dyDescent="0.25">
      <c r="A263" s="9"/>
      <c r="B263" s="9"/>
    </row>
    <row r="264" spans="1:2" x14ac:dyDescent="0.25">
      <c r="A264" s="9"/>
      <c r="B264" s="9"/>
    </row>
    <row r="265" spans="1:2" x14ac:dyDescent="0.25">
      <c r="A265" s="9"/>
      <c r="B265" s="9"/>
    </row>
    <row r="266" spans="1:2" x14ac:dyDescent="0.25">
      <c r="A266" s="9"/>
      <c r="B266" s="9"/>
    </row>
    <row r="267" spans="1:2" x14ac:dyDescent="0.25">
      <c r="A267" s="9"/>
      <c r="B267" s="9"/>
    </row>
    <row r="268" spans="1:2" x14ac:dyDescent="0.25">
      <c r="A268" s="9"/>
      <c r="B268" s="9"/>
    </row>
    <row r="269" spans="1:2" x14ac:dyDescent="0.25">
      <c r="A269" s="9"/>
      <c r="B269" s="9"/>
    </row>
    <row r="270" spans="1:2" x14ac:dyDescent="0.25">
      <c r="A270" s="9"/>
      <c r="B270" s="9"/>
    </row>
    <row r="271" spans="1:2" x14ac:dyDescent="0.25">
      <c r="A271" s="9"/>
      <c r="B271" s="9"/>
    </row>
    <row r="272" spans="1:2" x14ac:dyDescent="0.25">
      <c r="A272" s="9"/>
      <c r="B272" s="9"/>
    </row>
    <row r="273" spans="1:2" x14ac:dyDescent="0.25">
      <c r="A273" s="9"/>
      <c r="B273" s="9"/>
    </row>
    <row r="274" spans="1:2" x14ac:dyDescent="0.25">
      <c r="A274" s="9"/>
      <c r="B274" s="9"/>
    </row>
    <row r="275" spans="1:2" x14ac:dyDescent="0.25">
      <c r="A275" s="9"/>
      <c r="B275" s="9"/>
    </row>
    <row r="276" spans="1:2" x14ac:dyDescent="0.25">
      <c r="A276" s="9"/>
      <c r="B276" s="9"/>
    </row>
    <row r="277" spans="1:2" x14ac:dyDescent="0.25">
      <c r="A277" s="9"/>
      <c r="B277" s="9"/>
    </row>
    <row r="278" spans="1:2" x14ac:dyDescent="0.25">
      <c r="A278" s="9"/>
      <c r="B278" s="9"/>
    </row>
    <row r="279" spans="1:2" x14ac:dyDescent="0.25">
      <c r="A279" s="9"/>
      <c r="B279" s="9"/>
    </row>
    <row r="280" spans="1:2" x14ac:dyDescent="0.25">
      <c r="A280" s="9"/>
      <c r="B280" s="9"/>
    </row>
    <row r="281" spans="1:2" x14ac:dyDescent="0.25">
      <c r="A281" s="9"/>
      <c r="B281" s="9"/>
    </row>
    <row r="282" spans="1:2" x14ac:dyDescent="0.25">
      <c r="A282" s="9"/>
      <c r="B282" s="9"/>
    </row>
    <row r="283" spans="1:2" x14ac:dyDescent="0.25">
      <c r="A283" s="9"/>
      <c r="B283" s="9"/>
    </row>
    <row r="284" spans="1:2" x14ac:dyDescent="0.25">
      <c r="A284" s="9"/>
      <c r="B284" s="9"/>
    </row>
    <row r="285" spans="1:2" x14ac:dyDescent="0.25">
      <c r="A285" s="9"/>
      <c r="B285" s="9"/>
    </row>
    <row r="286" spans="1:2" x14ac:dyDescent="0.25">
      <c r="A286" s="9"/>
      <c r="B286" s="9"/>
    </row>
    <row r="287" spans="1:2" x14ac:dyDescent="0.25">
      <c r="A287" s="9"/>
      <c r="B287" s="9"/>
    </row>
    <row r="288" spans="1:2" x14ac:dyDescent="0.25">
      <c r="A288" s="9"/>
      <c r="B288" s="9"/>
    </row>
    <row r="289" spans="1:2" x14ac:dyDescent="0.25">
      <c r="A289" s="9"/>
      <c r="B289" s="9"/>
    </row>
    <row r="290" spans="1:2" x14ac:dyDescent="0.25">
      <c r="A290" s="9"/>
      <c r="B290" s="9"/>
    </row>
    <row r="291" spans="1:2" x14ac:dyDescent="0.25">
      <c r="A291" s="9"/>
      <c r="B291" s="9"/>
    </row>
    <row r="292" spans="1:2" x14ac:dyDescent="0.25">
      <c r="A292" s="9"/>
      <c r="B292" s="9"/>
    </row>
    <row r="293" spans="1:2" x14ac:dyDescent="0.25">
      <c r="A293" s="9"/>
      <c r="B293" s="9"/>
    </row>
    <row r="294" spans="1:2" x14ac:dyDescent="0.25">
      <c r="A294" s="9"/>
      <c r="B294" s="9"/>
    </row>
    <row r="295" spans="1:2" x14ac:dyDescent="0.25">
      <c r="A295" s="9"/>
      <c r="B295" s="9"/>
    </row>
    <row r="296" spans="1:2" x14ac:dyDescent="0.25">
      <c r="A296" s="9"/>
      <c r="B296" s="9"/>
    </row>
    <row r="297" spans="1:2" x14ac:dyDescent="0.25">
      <c r="A297" s="9"/>
      <c r="B297" s="9"/>
    </row>
    <row r="298" spans="1:2" x14ac:dyDescent="0.25">
      <c r="A298" s="9"/>
      <c r="B298" s="9"/>
    </row>
    <row r="299" spans="1:2" x14ac:dyDescent="0.25">
      <c r="A299" s="9"/>
      <c r="B299" s="9"/>
    </row>
    <row r="300" spans="1:2" x14ac:dyDescent="0.25">
      <c r="A300" s="9"/>
      <c r="B300" s="9"/>
    </row>
    <row r="301" spans="1:2" x14ac:dyDescent="0.25">
      <c r="A301" s="9"/>
      <c r="B301" s="9"/>
    </row>
    <row r="302" spans="1:2" x14ac:dyDescent="0.25">
      <c r="A302" s="9"/>
      <c r="B302" s="9"/>
    </row>
    <row r="303" spans="1:2" x14ac:dyDescent="0.25">
      <c r="A303" s="9"/>
      <c r="B303" s="9"/>
    </row>
    <row r="304" spans="1:2" x14ac:dyDescent="0.25">
      <c r="A304" s="9"/>
      <c r="B304" s="9"/>
    </row>
    <row r="305" spans="1:2" x14ac:dyDescent="0.25">
      <c r="A305" s="9"/>
      <c r="B305" s="9"/>
    </row>
    <row r="306" spans="1:2" x14ac:dyDescent="0.25">
      <c r="A306" s="9"/>
      <c r="B306" s="9"/>
    </row>
    <row r="307" spans="1:2" x14ac:dyDescent="0.25">
      <c r="A307" s="9"/>
      <c r="B307" s="9"/>
    </row>
    <row r="308" spans="1:2" x14ac:dyDescent="0.25">
      <c r="A308" s="9"/>
      <c r="B308" s="9"/>
    </row>
    <row r="309" spans="1:2" x14ac:dyDescent="0.25">
      <c r="A309" s="9"/>
      <c r="B309" s="9"/>
    </row>
    <row r="310" spans="1:2" x14ac:dyDescent="0.25">
      <c r="A310" s="9"/>
      <c r="B310" s="9"/>
    </row>
    <row r="311" spans="1:2" x14ac:dyDescent="0.25">
      <c r="A311" s="9"/>
      <c r="B311" s="9"/>
    </row>
    <row r="312" spans="1:2" x14ac:dyDescent="0.25">
      <c r="A312" s="9"/>
      <c r="B312" s="9"/>
    </row>
    <row r="313" spans="1:2" x14ac:dyDescent="0.25">
      <c r="A313" s="9"/>
      <c r="B313" s="9"/>
    </row>
    <row r="314" spans="1:2" x14ac:dyDescent="0.25">
      <c r="A314" s="9"/>
      <c r="B314" s="9"/>
    </row>
    <row r="315" spans="1:2" x14ac:dyDescent="0.25">
      <c r="A315" s="9"/>
      <c r="B315" s="9"/>
    </row>
    <row r="316" spans="1:2" x14ac:dyDescent="0.25">
      <c r="A316" s="9"/>
      <c r="B316" s="9"/>
    </row>
    <row r="317" spans="1:2" x14ac:dyDescent="0.25">
      <c r="A317" s="9"/>
      <c r="B317" s="9"/>
    </row>
    <row r="318" spans="1:2" x14ac:dyDescent="0.25">
      <c r="A318" s="9"/>
      <c r="B318" s="9"/>
    </row>
    <row r="319" spans="1:2" x14ac:dyDescent="0.25">
      <c r="A319" s="9"/>
      <c r="B319" s="9"/>
    </row>
    <row r="320" spans="1:2" x14ac:dyDescent="0.25">
      <c r="A320" s="9"/>
      <c r="B320" s="9"/>
    </row>
    <row r="321" spans="1:2" x14ac:dyDescent="0.25">
      <c r="A321" s="9"/>
      <c r="B321" s="9"/>
    </row>
    <row r="322" spans="1:2" x14ac:dyDescent="0.25">
      <c r="A322" s="9"/>
      <c r="B322" s="9"/>
    </row>
    <row r="323" spans="1:2" x14ac:dyDescent="0.25">
      <c r="A323" s="9"/>
      <c r="B323" s="9"/>
    </row>
    <row r="324" spans="1:2" x14ac:dyDescent="0.25">
      <c r="A324" s="9"/>
      <c r="B324" s="9"/>
    </row>
    <row r="325" spans="1:2" x14ac:dyDescent="0.25">
      <c r="A325" s="9"/>
      <c r="B325" s="9"/>
    </row>
    <row r="326" spans="1:2" x14ac:dyDescent="0.25">
      <c r="A326" s="9"/>
      <c r="B326" s="9"/>
    </row>
    <row r="327" spans="1:2" x14ac:dyDescent="0.25">
      <c r="A327" s="9"/>
      <c r="B327" s="9"/>
    </row>
    <row r="328" spans="1:2" x14ac:dyDescent="0.25">
      <c r="A328" s="9"/>
      <c r="B328" s="9"/>
    </row>
    <row r="329" spans="1:2" x14ac:dyDescent="0.25">
      <c r="A329" s="9"/>
      <c r="B329" s="9"/>
    </row>
    <row r="330" spans="1:2" x14ac:dyDescent="0.25">
      <c r="A330" s="9"/>
      <c r="B330" s="9"/>
    </row>
    <row r="331" spans="1:2" x14ac:dyDescent="0.25">
      <c r="A331" s="9"/>
      <c r="B331" s="9"/>
    </row>
    <row r="332" spans="1:2" x14ac:dyDescent="0.25">
      <c r="A332" s="9"/>
      <c r="B332" s="9"/>
    </row>
    <row r="333" spans="1:2" x14ac:dyDescent="0.25">
      <c r="A333" s="9"/>
      <c r="B333" s="9"/>
    </row>
    <row r="334" spans="1:2" x14ac:dyDescent="0.25">
      <c r="A334" s="9"/>
      <c r="B334" s="9"/>
    </row>
    <row r="335" spans="1:2" x14ac:dyDescent="0.25">
      <c r="A335" s="9"/>
      <c r="B335" s="9"/>
    </row>
    <row r="336" spans="1:2" x14ac:dyDescent="0.25">
      <c r="A336" s="9"/>
      <c r="B336" s="9"/>
    </row>
    <row r="337" spans="1:2" x14ac:dyDescent="0.25">
      <c r="A337" s="9"/>
      <c r="B337" s="9"/>
    </row>
    <row r="338" spans="1:2" x14ac:dyDescent="0.25">
      <c r="A338" s="9"/>
      <c r="B338" s="9"/>
    </row>
    <row r="339" spans="1:2" x14ac:dyDescent="0.25">
      <c r="A339" s="9"/>
      <c r="B339" s="9"/>
    </row>
    <row r="340" spans="1:2" x14ac:dyDescent="0.25">
      <c r="A340" s="9"/>
      <c r="B340" s="9"/>
    </row>
    <row r="341" spans="1:2" x14ac:dyDescent="0.25">
      <c r="A341" s="9"/>
      <c r="B341" s="9"/>
    </row>
    <row r="342" spans="1:2" x14ac:dyDescent="0.25">
      <c r="A342" s="9"/>
      <c r="B342" s="9"/>
    </row>
    <row r="343" spans="1:2" x14ac:dyDescent="0.25">
      <c r="A343" s="9"/>
      <c r="B343" s="9"/>
    </row>
    <row r="344" spans="1:2" x14ac:dyDescent="0.25">
      <c r="A344" s="9"/>
      <c r="B344" s="9"/>
    </row>
    <row r="345" spans="1:2" x14ac:dyDescent="0.25">
      <c r="A345" s="9"/>
      <c r="B345" s="9"/>
    </row>
    <row r="346" spans="1:2" x14ac:dyDescent="0.25">
      <c r="A346" s="9"/>
      <c r="B346" s="9"/>
    </row>
    <row r="347" spans="1:2" x14ac:dyDescent="0.25">
      <c r="A347" s="9"/>
      <c r="B347" s="9"/>
    </row>
    <row r="348" spans="1:2" x14ac:dyDescent="0.25">
      <c r="A348" s="9"/>
      <c r="B348" s="9"/>
    </row>
    <row r="349" spans="1:2" x14ac:dyDescent="0.25">
      <c r="A349" s="9"/>
      <c r="B349" s="9"/>
    </row>
    <row r="350" spans="1:2" x14ac:dyDescent="0.25">
      <c r="A350" s="9"/>
      <c r="B350" s="9"/>
    </row>
    <row r="351" spans="1:2" x14ac:dyDescent="0.25">
      <c r="A351" s="9"/>
      <c r="B351" s="9"/>
    </row>
    <row r="352" spans="1:2" x14ac:dyDescent="0.25">
      <c r="A352" s="9"/>
      <c r="B352" s="9"/>
    </row>
    <row r="353" spans="1:2" x14ac:dyDescent="0.25">
      <c r="A353" s="9"/>
      <c r="B353" s="9"/>
    </row>
    <row r="354" spans="1:2" x14ac:dyDescent="0.25">
      <c r="A354" s="9"/>
      <c r="B354" s="9"/>
    </row>
    <row r="355" spans="1:2" x14ac:dyDescent="0.25">
      <c r="A355" s="9"/>
      <c r="B355" s="9"/>
    </row>
    <row r="356" spans="1:2" x14ac:dyDescent="0.25">
      <c r="A356" s="9"/>
      <c r="B356" s="9"/>
    </row>
    <row r="357" spans="1:2" x14ac:dyDescent="0.25">
      <c r="A357" s="9"/>
      <c r="B357" s="9"/>
    </row>
    <row r="358" spans="1:2" x14ac:dyDescent="0.25">
      <c r="A358" s="9"/>
      <c r="B358" s="9"/>
    </row>
    <row r="359" spans="1:2" x14ac:dyDescent="0.25">
      <c r="A359" s="9"/>
      <c r="B359" s="9"/>
    </row>
    <row r="360" spans="1:2" x14ac:dyDescent="0.25">
      <c r="A360" s="9"/>
      <c r="B360" s="9"/>
    </row>
    <row r="361" spans="1:2" x14ac:dyDescent="0.25">
      <c r="A361" s="9"/>
      <c r="B361" s="9"/>
    </row>
    <row r="362" spans="1:2" x14ac:dyDescent="0.25">
      <c r="A362" s="9"/>
      <c r="B362" s="9"/>
    </row>
    <row r="363" spans="1:2" x14ac:dyDescent="0.25">
      <c r="A363" s="9"/>
      <c r="B363" s="9"/>
    </row>
    <row r="364" spans="1:2" x14ac:dyDescent="0.25">
      <c r="A364" s="9"/>
      <c r="B364" s="9"/>
    </row>
    <row r="365" spans="1:2" x14ac:dyDescent="0.25">
      <c r="A365" s="9"/>
      <c r="B365" s="9"/>
    </row>
    <row r="366" spans="1:2" x14ac:dyDescent="0.25">
      <c r="A366" s="9"/>
      <c r="B366" s="9"/>
    </row>
    <row r="367" spans="1:2" x14ac:dyDescent="0.25">
      <c r="A367" s="9"/>
      <c r="B367" s="9"/>
    </row>
    <row r="368" spans="1:2" x14ac:dyDescent="0.25">
      <c r="A368" s="9"/>
      <c r="B368" s="9"/>
    </row>
    <row r="369" spans="1:2" x14ac:dyDescent="0.25">
      <c r="A369" s="9"/>
      <c r="B369" s="9"/>
    </row>
    <row r="370" spans="1:2" x14ac:dyDescent="0.25">
      <c r="A370" s="9"/>
      <c r="B370" s="9"/>
    </row>
    <row r="371" spans="1:2" x14ac:dyDescent="0.25">
      <c r="A371" s="9"/>
      <c r="B371" s="9"/>
    </row>
    <row r="372" spans="1:2" x14ac:dyDescent="0.25">
      <c r="A372" s="9"/>
      <c r="B372" s="9"/>
    </row>
    <row r="373" spans="1:2" x14ac:dyDescent="0.25">
      <c r="A373" s="9"/>
      <c r="B373" s="9"/>
    </row>
    <row r="374" spans="1:2" x14ac:dyDescent="0.25">
      <c r="A374" s="9"/>
      <c r="B374" s="9"/>
    </row>
    <row r="375" spans="1:2" x14ac:dyDescent="0.25">
      <c r="A375" s="9"/>
      <c r="B375" s="9"/>
    </row>
    <row r="376" spans="1:2" x14ac:dyDescent="0.25">
      <c r="A376" s="9"/>
      <c r="B376" s="9"/>
    </row>
    <row r="377" spans="1:2" x14ac:dyDescent="0.25">
      <c r="A377" s="9"/>
      <c r="B377" s="9"/>
    </row>
    <row r="378" spans="1:2" x14ac:dyDescent="0.25">
      <c r="A378" s="9"/>
      <c r="B378" s="9"/>
    </row>
    <row r="379" spans="1:2" x14ac:dyDescent="0.25">
      <c r="A379" s="9"/>
      <c r="B379" s="9"/>
    </row>
    <row r="380" spans="1:2" x14ac:dyDescent="0.25">
      <c r="A380" s="9"/>
      <c r="B380" s="9"/>
    </row>
    <row r="381" spans="1:2" x14ac:dyDescent="0.25">
      <c r="A381" s="9"/>
      <c r="B381" s="9"/>
    </row>
    <row r="382" spans="1:2" x14ac:dyDescent="0.25">
      <c r="A382" s="9"/>
      <c r="B382" s="9"/>
    </row>
    <row r="383" spans="1:2" x14ac:dyDescent="0.25">
      <c r="A383" s="9"/>
      <c r="B383" s="9"/>
    </row>
    <row r="384" spans="1:2" x14ac:dyDescent="0.25">
      <c r="A384" s="9"/>
      <c r="B384" s="9"/>
    </row>
    <row r="385" spans="1:2" x14ac:dyDescent="0.25">
      <c r="A385" s="9"/>
      <c r="B385" s="9"/>
    </row>
    <row r="386" spans="1:2" x14ac:dyDescent="0.25">
      <c r="A386" s="9"/>
      <c r="B386" s="9"/>
    </row>
    <row r="387" spans="1:2" x14ac:dyDescent="0.25">
      <c r="A387" s="9"/>
      <c r="B387" s="9"/>
    </row>
    <row r="388" spans="1:2" x14ac:dyDescent="0.25">
      <c r="A388" s="9"/>
      <c r="B388" s="9"/>
    </row>
    <row r="389" spans="1:2" x14ac:dyDescent="0.25">
      <c r="A389" s="9"/>
      <c r="B389" s="9"/>
    </row>
    <row r="390" spans="1:2" x14ac:dyDescent="0.25">
      <c r="A390" s="9"/>
      <c r="B390" s="9"/>
    </row>
    <row r="391" spans="1:2" x14ac:dyDescent="0.25">
      <c r="A391" s="9"/>
      <c r="B391" s="9"/>
    </row>
    <row r="392" spans="1:2" x14ac:dyDescent="0.25">
      <c r="A392" s="9"/>
      <c r="B392" s="9"/>
    </row>
    <row r="393" spans="1:2" x14ac:dyDescent="0.25">
      <c r="A393" s="9"/>
      <c r="B393" s="9"/>
    </row>
    <row r="394" spans="1:2" x14ac:dyDescent="0.25">
      <c r="A394" s="9"/>
      <c r="B394" s="9"/>
    </row>
    <row r="395" spans="1:2" x14ac:dyDescent="0.25">
      <c r="A395" s="9"/>
      <c r="B395" s="9"/>
    </row>
    <row r="396" spans="1:2" x14ac:dyDescent="0.25">
      <c r="A396" s="9"/>
      <c r="B396" s="9"/>
    </row>
    <row r="397" spans="1:2" x14ac:dyDescent="0.25">
      <c r="A397" s="9"/>
      <c r="B397" s="9"/>
    </row>
    <row r="398" spans="1:2" x14ac:dyDescent="0.25">
      <c r="A398" s="9"/>
      <c r="B398" s="9"/>
    </row>
    <row r="399" spans="1:2" x14ac:dyDescent="0.25">
      <c r="A399" s="9"/>
      <c r="B399" s="9"/>
    </row>
    <row r="400" spans="1:2" x14ac:dyDescent="0.25">
      <c r="A400" s="9"/>
      <c r="B400" s="9"/>
    </row>
    <row r="401" spans="1:2" x14ac:dyDescent="0.25">
      <c r="A401" s="9"/>
      <c r="B401" s="9"/>
    </row>
    <row r="402" spans="1:2" x14ac:dyDescent="0.25">
      <c r="A402" s="9"/>
      <c r="B402" s="9"/>
    </row>
    <row r="403" spans="1:2" x14ac:dyDescent="0.25">
      <c r="A403" s="9"/>
      <c r="B403" s="9"/>
    </row>
    <row r="404" spans="1:2" x14ac:dyDescent="0.25">
      <c r="A404" s="9"/>
      <c r="B404" s="9"/>
    </row>
    <row r="405" spans="1:2" x14ac:dyDescent="0.25">
      <c r="A405" s="9"/>
      <c r="B405" s="9"/>
    </row>
    <row r="406" spans="1:2" x14ac:dyDescent="0.25">
      <c r="A406" s="9"/>
      <c r="B406" s="9"/>
    </row>
    <row r="407" spans="1:2" x14ac:dyDescent="0.25">
      <c r="A407" s="9"/>
      <c r="B407" s="9"/>
    </row>
    <row r="408" spans="1:2" x14ac:dyDescent="0.25">
      <c r="A408" s="9"/>
      <c r="B408" s="9"/>
    </row>
    <row r="409" spans="1:2" x14ac:dyDescent="0.25">
      <c r="A409" s="9"/>
      <c r="B409" s="9"/>
    </row>
    <row r="410" spans="1:2" x14ac:dyDescent="0.25">
      <c r="A410" s="9"/>
      <c r="B410" s="9"/>
    </row>
    <row r="411" spans="1:2" x14ac:dyDescent="0.25">
      <c r="A411" s="9"/>
      <c r="B411" s="9"/>
    </row>
    <row r="412" spans="1:2" x14ac:dyDescent="0.25">
      <c r="A412" s="9"/>
      <c r="B412" s="9"/>
    </row>
    <row r="413" spans="1:2" x14ac:dyDescent="0.25">
      <c r="A413" s="9"/>
      <c r="B413" s="9"/>
    </row>
    <row r="414" spans="1:2" x14ac:dyDescent="0.25">
      <c r="A414" s="9"/>
      <c r="B414" s="9"/>
    </row>
    <row r="415" spans="1:2" x14ac:dyDescent="0.25">
      <c r="A415" s="9"/>
      <c r="B415" s="9"/>
    </row>
    <row r="416" spans="1:2" x14ac:dyDescent="0.25">
      <c r="A416" s="9"/>
      <c r="B416" s="9"/>
    </row>
    <row r="417" spans="1:2" x14ac:dyDescent="0.25">
      <c r="A417" s="9"/>
      <c r="B417" s="9"/>
    </row>
    <row r="418" spans="1:2" x14ac:dyDescent="0.25">
      <c r="A418" s="9"/>
      <c r="B418" s="9"/>
    </row>
    <row r="419" spans="1:2" x14ac:dyDescent="0.25">
      <c r="A419" s="9"/>
      <c r="B419" s="9"/>
    </row>
    <row r="420" spans="1:2" x14ac:dyDescent="0.25">
      <c r="A420" s="9"/>
      <c r="B420" s="9"/>
    </row>
    <row r="421" spans="1:2" x14ac:dyDescent="0.25">
      <c r="A421" s="9"/>
      <c r="B421" s="9"/>
    </row>
    <row r="422" spans="1:2" x14ac:dyDescent="0.25">
      <c r="A422" s="9"/>
      <c r="B422" s="9"/>
    </row>
    <row r="423" spans="1:2" x14ac:dyDescent="0.25">
      <c r="A423" s="9"/>
      <c r="B423" s="9"/>
    </row>
    <row r="424" spans="1:2" x14ac:dyDescent="0.25">
      <c r="A424" s="9"/>
      <c r="B424" s="9"/>
    </row>
    <row r="425" spans="1:2" x14ac:dyDescent="0.25">
      <c r="A425" s="9"/>
      <c r="B425" s="9"/>
    </row>
    <row r="426" spans="1:2" x14ac:dyDescent="0.25">
      <c r="A426" s="9"/>
      <c r="B426" s="9"/>
    </row>
    <row r="427" spans="1:2" x14ac:dyDescent="0.25">
      <c r="A427" s="9"/>
      <c r="B427" s="9"/>
    </row>
    <row r="428" spans="1:2" x14ac:dyDescent="0.25">
      <c r="A428" s="9"/>
      <c r="B428" s="9"/>
    </row>
    <row r="429" spans="1:2" x14ac:dyDescent="0.25">
      <c r="A429" s="9"/>
      <c r="B429" s="9"/>
    </row>
    <row r="430" spans="1:2" x14ac:dyDescent="0.25">
      <c r="A430" s="9"/>
      <c r="B430" s="9"/>
    </row>
    <row r="431" spans="1:2" x14ac:dyDescent="0.25">
      <c r="A431" s="9"/>
      <c r="B431" s="9"/>
    </row>
    <row r="432" spans="1:2" x14ac:dyDescent="0.25">
      <c r="A432" s="9"/>
      <c r="B432" s="9"/>
    </row>
    <row r="433" spans="1:2" x14ac:dyDescent="0.25">
      <c r="A433" s="9"/>
      <c r="B433" s="9"/>
    </row>
    <row r="434" spans="1:2" x14ac:dyDescent="0.25">
      <c r="A434" s="9"/>
      <c r="B434" s="9"/>
    </row>
    <row r="435" spans="1:2" x14ac:dyDescent="0.25">
      <c r="A435" s="9"/>
      <c r="B435" s="9"/>
    </row>
    <row r="436" spans="1:2" x14ac:dyDescent="0.25">
      <c r="A436" s="9"/>
      <c r="B436" s="9"/>
    </row>
    <row r="437" spans="1:2" x14ac:dyDescent="0.25">
      <c r="A437" s="9"/>
      <c r="B437" s="9"/>
    </row>
    <row r="438" spans="1:2" x14ac:dyDescent="0.25">
      <c r="A438" s="9"/>
      <c r="B438" s="9"/>
    </row>
    <row r="439" spans="1:2" x14ac:dyDescent="0.25">
      <c r="A439" s="9"/>
      <c r="B439" s="9"/>
    </row>
    <row r="440" spans="1:2" x14ac:dyDescent="0.25">
      <c r="A440" s="9"/>
      <c r="B440" s="9"/>
    </row>
    <row r="441" spans="1:2" x14ac:dyDescent="0.25">
      <c r="A441" s="9"/>
      <c r="B441" s="9"/>
    </row>
    <row r="442" spans="1:2" x14ac:dyDescent="0.25">
      <c r="A442" s="9"/>
      <c r="B442" s="9"/>
    </row>
    <row r="443" spans="1:2" x14ac:dyDescent="0.25">
      <c r="A443" s="9"/>
      <c r="B443" s="9"/>
    </row>
    <row r="444" spans="1:2" x14ac:dyDescent="0.25">
      <c r="A444" s="9"/>
      <c r="B444" s="9"/>
    </row>
    <row r="445" spans="1:2" x14ac:dyDescent="0.25">
      <c r="A445" s="9"/>
      <c r="B445" s="9"/>
    </row>
    <row r="446" spans="1:2" x14ac:dyDescent="0.25">
      <c r="A446" s="9"/>
      <c r="B446" s="9"/>
    </row>
    <row r="447" spans="1:2" x14ac:dyDescent="0.25">
      <c r="A447" s="9"/>
      <c r="B447" s="9"/>
    </row>
    <row r="448" spans="1:2" x14ac:dyDescent="0.25">
      <c r="A448" s="9"/>
      <c r="B448" s="9"/>
    </row>
    <row r="449" spans="1:2" x14ac:dyDescent="0.25">
      <c r="A449" s="9"/>
      <c r="B449" s="9"/>
    </row>
    <row r="450" spans="1:2" x14ac:dyDescent="0.25">
      <c r="A450" s="9"/>
      <c r="B450" s="9"/>
    </row>
    <row r="451" spans="1:2" x14ac:dyDescent="0.25">
      <c r="A451" s="9"/>
      <c r="B451" s="9"/>
    </row>
    <row r="452" spans="1:2" x14ac:dyDescent="0.25">
      <c r="A452" s="9"/>
      <c r="B452" s="9"/>
    </row>
    <row r="453" spans="1:2" x14ac:dyDescent="0.25">
      <c r="A453" s="9"/>
      <c r="B453" s="9"/>
    </row>
    <row r="454" spans="1:2" x14ac:dyDescent="0.25">
      <c r="A454" s="9"/>
      <c r="B454" s="9"/>
    </row>
    <row r="455" spans="1:2" x14ac:dyDescent="0.25">
      <c r="A455" s="9"/>
      <c r="B455" s="9"/>
    </row>
    <row r="456" spans="1:2" x14ac:dyDescent="0.25">
      <c r="A456" s="9"/>
      <c r="B456" s="9"/>
    </row>
    <row r="457" spans="1:2" x14ac:dyDescent="0.25">
      <c r="A457" s="9"/>
      <c r="B457" s="9"/>
    </row>
    <row r="458" spans="1:2" x14ac:dyDescent="0.25">
      <c r="A458" s="9"/>
      <c r="B458" s="9"/>
    </row>
    <row r="459" spans="1:2" x14ac:dyDescent="0.25">
      <c r="A459" s="9"/>
      <c r="B459" s="9"/>
    </row>
    <row r="460" spans="1:2" x14ac:dyDescent="0.25">
      <c r="A460" s="9"/>
      <c r="B460" s="9"/>
    </row>
    <row r="461" spans="1:2" x14ac:dyDescent="0.25">
      <c r="A461" s="9"/>
      <c r="B461" s="9"/>
    </row>
    <row r="462" spans="1:2" x14ac:dyDescent="0.25">
      <c r="A462" s="9"/>
      <c r="B462" s="9"/>
    </row>
    <row r="463" spans="1:2" x14ac:dyDescent="0.25">
      <c r="A463" s="9"/>
      <c r="B463" s="9"/>
    </row>
    <row r="464" spans="1:2" x14ac:dyDescent="0.25">
      <c r="A464" s="9"/>
      <c r="B464" s="9"/>
    </row>
    <row r="465" spans="1:2" x14ac:dyDescent="0.25">
      <c r="A465" s="9"/>
      <c r="B465" s="9"/>
    </row>
    <row r="466" spans="1:2" x14ac:dyDescent="0.25">
      <c r="A466" s="9"/>
      <c r="B466" s="9"/>
    </row>
    <row r="467" spans="1:2" x14ac:dyDescent="0.25">
      <c r="A467" s="9"/>
      <c r="B467" s="9"/>
    </row>
    <row r="468" spans="1:2" x14ac:dyDescent="0.25">
      <c r="A468" s="9"/>
      <c r="B468" s="9"/>
    </row>
    <row r="469" spans="1:2" x14ac:dyDescent="0.25">
      <c r="A469" s="9"/>
      <c r="B469" s="9"/>
    </row>
    <row r="470" spans="1:2" x14ac:dyDescent="0.25">
      <c r="A470" s="9"/>
      <c r="B470" s="9"/>
    </row>
    <row r="471" spans="1:2" x14ac:dyDescent="0.25">
      <c r="A471" s="9"/>
      <c r="B471" s="9"/>
    </row>
    <row r="472" spans="1:2" x14ac:dyDescent="0.25">
      <c r="A472" s="9"/>
      <c r="B472" s="9"/>
    </row>
    <row r="473" spans="1:2" x14ac:dyDescent="0.25">
      <c r="A473" s="9"/>
      <c r="B473" s="9"/>
    </row>
    <row r="474" spans="1:2" x14ac:dyDescent="0.25">
      <c r="A474" s="9"/>
      <c r="B474" s="9"/>
    </row>
    <row r="475" spans="1:2" x14ac:dyDescent="0.25">
      <c r="A475" s="9"/>
      <c r="B475" s="9"/>
    </row>
    <row r="476" spans="1:2" x14ac:dyDescent="0.25">
      <c r="A476" s="9"/>
      <c r="B476" s="9"/>
    </row>
    <row r="477" spans="1:2" x14ac:dyDescent="0.25">
      <c r="A477" s="9"/>
      <c r="B477" s="9"/>
    </row>
    <row r="478" spans="1:2" x14ac:dyDescent="0.25">
      <c r="A478" s="9"/>
      <c r="B478" s="9"/>
    </row>
    <row r="479" spans="1:2" x14ac:dyDescent="0.25">
      <c r="A479" s="9"/>
      <c r="B479" s="9"/>
    </row>
    <row r="480" spans="1:2" x14ac:dyDescent="0.25">
      <c r="A480" s="9"/>
      <c r="B480" s="9"/>
    </row>
    <row r="481" spans="1:2" x14ac:dyDescent="0.25">
      <c r="A481" s="9"/>
      <c r="B481" s="9"/>
    </row>
    <row r="482" spans="1:2" x14ac:dyDescent="0.25">
      <c r="A482" s="9"/>
      <c r="B482" s="9"/>
    </row>
    <row r="483" spans="1:2" x14ac:dyDescent="0.25">
      <c r="A483" s="9"/>
      <c r="B483" s="9"/>
    </row>
    <row r="484" spans="1:2" x14ac:dyDescent="0.25">
      <c r="A484" s="9"/>
      <c r="B484" s="9"/>
    </row>
    <row r="485" spans="1:2" x14ac:dyDescent="0.25">
      <c r="A485" s="9"/>
      <c r="B485" s="9"/>
    </row>
    <row r="486" spans="1:2" x14ac:dyDescent="0.25">
      <c r="A486" s="9"/>
      <c r="B486" s="9"/>
    </row>
    <row r="487" spans="1:2" x14ac:dyDescent="0.25">
      <c r="A487" s="9"/>
      <c r="B487" s="9"/>
    </row>
    <row r="488" spans="1:2" x14ac:dyDescent="0.25">
      <c r="A488" s="9"/>
      <c r="B488" s="9"/>
    </row>
    <row r="489" spans="1:2" x14ac:dyDescent="0.25">
      <c r="A489" s="9"/>
      <c r="B489" s="9"/>
    </row>
    <row r="490" spans="1:2" x14ac:dyDescent="0.25">
      <c r="A490" s="9"/>
      <c r="B490" s="9"/>
    </row>
    <row r="491" spans="1:2" x14ac:dyDescent="0.25">
      <c r="A491" s="9"/>
      <c r="B491" s="9"/>
    </row>
    <row r="492" spans="1:2" x14ac:dyDescent="0.25">
      <c r="A492" s="9"/>
      <c r="B492" s="9"/>
    </row>
    <row r="493" spans="1:2" x14ac:dyDescent="0.25">
      <c r="A493" s="9"/>
      <c r="B493" s="9"/>
    </row>
    <row r="494" spans="1:2" x14ac:dyDescent="0.25">
      <c r="A494" s="9"/>
      <c r="B494" s="9"/>
    </row>
    <row r="495" spans="1:2" x14ac:dyDescent="0.25">
      <c r="A495" s="9"/>
      <c r="B495" s="9"/>
    </row>
    <row r="496" spans="1:2" x14ac:dyDescent="0.25">
      <c r="A496" s="9"/>
      <c r="B496" s="9"/>
    </row>
    <row r="497" spans="1:2" x14ac:dyDescent="0.25">
      <c r="A497" s="9"/>
      <c r="B497" s="9"/>
    </row>
    <row r="498" spans="1:2" x14ac:dyDescent="0.25">
      <c r="A498" s="9"/>
      <c r="B498" s="9"/>
    </row>
    <row r="499" spans="1:2" x14ac:dyDescent="0.25">
      <c r="A499" s="9"/>
      <c r="B499" s="9"/>
    </row>
    <row r="500" spans="1:2" x14ac:dyDescent="0.25">
      <c r="A500" s="9"/>
      <c r="B500" s="9"/>
    </row>
    <row r="501" spans="1:2" x14ac:dyDescent="0.25">
      <c r="A501" s="9"/>
      <c r="B501" s="9"/>
    </row>
    <row r="502" spans="1:2" x14ac:dyDescent="0.25">
      <c r="A502" s="9"/>
      <c r="B502" s="9"/>
    </row>
    <row r="503" spans="1:2" x14ac:dyDescent="0.25">
      <c r="A503" s="9"/>
      <c r="B503" s="9"/>
    </row>
    <row r="504" spans="1:2" x14ac:dyDescent="0.25">
      <c r="A504" s="9"/>
      <c r="B504" s="9"/>
    </row>
    <row r="505" spans="1:2" x14ac:dyDescent="0.25">
      <c r="A505" s="9"/>
      <c r="B505" s="9"/>
    </row>
    <row r="506" spans="1:2" x14ac:dyDescent="0.25">
      <c r="A506" s="9"/>
      <c r="B506" s="9"/>
    </row>
    <row r="507" spans="1:2" x14ac:dyDescent="0.25">
      <c r="A507" s="9"/>
      <c r="B507" s="9"/>
    </row>
    <row r="508" spans="1:2" x14ac:dyDescent="0.25">
      <c r="A508" s="9"/>
      <c r="B508" s="9"/>
    </row>
    <row r="509" spans="1:2" x14ac:dyDescent="0.25">
      <c r="A509" s="9"/>
      <c r="B509" s="9"/>
    </row>
    <row r="510" spans="1:2" x14ac:dyDescent="0.25">
      <c r="A510" s="9"/>
      <c r="B510" s="9"/>
    </row>
    <row r="511" spans="1:2" x14ac:dyDescent="0.25">
      <c r="A511" s="9"/>
      <c r="B511" s="9"/>
    </row>
    <row r="512" spans="1:2" x14ac:dyDescent="0.25">
      <c r="A512" s="9"/>
      <c r="B512" s="9"/>
    </row>
    <row r="513" spans="1:2" x14ac:dyDescent="0.25">
      <c r="A513" s="9"/>
      <c r="B513" s="9"/>
    </row>
    <row r="514" spans="1:2" x14ac:dyDescent="0.25">
      <c r="A514" s="9"/>
      <c r="B514" s="9"/>
    </row>
    <row r="515" spans="1:2" x14ac:dyDescent="0.25">
      <c r="A515" s="9"/>
      <c r="B515" s="9"/>
    </row>
    <row r="516" spans="1:2" x14ac:dyDescent="0.25">
      <c r="A516" s="9"/>
      <c r="B516" s="9"/>
    </row>
    <row r="517" spans="1:2" x14ac:dyDescent="0.25">
      <c r="A517" s="9"/>
      <c r="B517" s="9"/>
    </row>
    <row r="518" spans="1:2" x14ac:dyDescent="0.25">
      <c r="A518" s="9"/>
      <c r="B518" s="9"/>
    </row>
    <row r="519" spans="1:2" x14ac:dyDescent="0.25">
      <c r="A519" s="9"/>
      <c r="B519" s="9"/>
    </row>
    <row r="520" spans="1:2" x14ac:dyDescent="0.25">
      <c r="A520" s="9"/>
      <c r="B520" s="9"/>
    </row>
    <row r="521" spans="1:2" x14ac:dyDescent="0.25">
      <c r="A521" s="9"/>
      <c r="B521" s="9"/>
    </row>
    <row r="522" spans="1:2" x14ac:dyDescent="0.25">
      <c r="A522" s="9"/>
      <c r="B522" s="9"/>
    </row>
    <row r="523" spans="1:2" x14ac:dyDescent="0.25">
      <c r="A523" s="9"/>
      <c r="B523" s="9"/>
    </row>
    <row r="524" spans="1:2" x14ac:dyDescent="0.25">
      <c r="A524" s="9"/>
      <c r="B524" s="9"/>
    </row>
    <row r="525" spans="1:2" x14ac:dyDescent="0.25">
      <c r="A525" s="9"/>
      <c r="B525" s="9"/>
    </row>
    <row r="526" spans="1:2" x14ac:dyDescent="0.25">
      <c r="A526" s="9"/>
      <c r="B526" s="9"/>
    </row>
    <row r="527" spans="1:2" x14ac:dyDescent="0.25">
      <c r="A527" s="9"/>
      <c r="B527" s="9"/>
    </row>
    <row r="528" spans="1:2" x14ac:dyDescent="0.25">
      <c r="A528" s="9"/>
      <c r="B528" s="9"/>
    </row>
    <row r="529" spans="1:2" x14ac:dyDescent="0.25">
      <c r="A529" s="9"/>
      <c r="B529" s="9"/>
    </row>
    <row r="530" spans="1:2" x14ac:dyDescent="0.25">
      <c r="A530" s="9"/>
      <c r="B530" s="9"/>
    </row>
    <row r="531" spans="1:2" x14ac:dyDescent="0.25">
      <c r="A531" s="9"/>
      <c r="B531" s="9"/>
    </row>
    <row r="532" spans="1:2" x14ac:dyDescent="0.25">
      <c r="A532" s="9"/>
      <c r="B532" s="9"/>
    </row>
    <row r="533" spans="1:2" x14ac:dyDescent="0.25">
      <c r="A533" s="9"/>
      <c r="B533" s="9"/>
    </row>
    <row r="534" spans="1:2" x14ac:dyDescent="0.25">
      <c r="A534" s="9"/>
      <c r="B534" s="9"/>
    </row>
    <row r="535" spans="1:2" x14ac:dyDescent="0.25">
      <c r="A535" s="9"/>
      <c r="B535" s="9"/>
    </row>
    <row r="536" spans="1:2" x14ac:dyDescent="0.25">
      <c r="A536" s="9"/>
      <c r="B536" s="9"/>
    </row>
    <row r="537" spans="1:2" x14ac:dyDescent="0.25">
      <c r="A537" s="9"/>
      <c r="B537" s="9"/>
    </row>
    <row r="538" spans="1:2" x14ac:dyDescent="0.25">
      <c r="A538" s="9"/>
      <c r="B538" s="9"/>
    </row>
    <row r="539" spans="1:2" x14ac:dyDescent="0.25">
      <c r="A539" s="9"/>
      <c r="B539" s="9"/>
    </row>
    <row r="540" spans="1:2" x14ac:dyDescent="0.25">
      <c r="A540" s="9"/>
      <c r="B540" s="9"/>
    </row>
    <row r="541" spans="1:2" x14ac:dyDescent="0.25">
      <c r="A541" s="9"/>
      <c r="B541" s="9"/>
    </row>
    <row r="542" spans="1:2" x14ac:dyDescent="0.25">
      <c r="A542" s="9"/>
      <c r="B542" s="9"/>
    </row>
    <row r="543" spans="1:2" x14ac:dyDescent="0.25">
      <c r="A543" s="9"/>
      <c r="B543" s="9"/>
    </row>
    <row r="544" spans="1:2" x14ac:dyDescent="0.25">
      <c r="A544" s="9"/>
      <c r="B544" s="9"/>
    </row>
    <row r="545" spans="1:2" x14ac:dyDescent="0.25">
      <c r="A545" s="9"/>
      <c r="B545" s="9"/>
    </row>
    <row r="546" spans="1:2" x14ac:dyDescent="0.25">
      <c r="A546" s="9"/>
      <c r="B546" s="9"/>
    </row>
    <row r="547" spans="1:2" x14ac:dyDescent="0.25">
      <c r="A547" s="9"/>
      <c r="B547" s="9"/>
    </row>
    <row r="548" spans="1:2" x14ac:dyDescent="0.25">
      <c r="A548" s="9"/>
      <c r="B548" s="9"/>
    </row>
    <row r="549" spans="1:2" x14ac:dyDescent="0.25">
      <c r="A549" s="9"/>
      <c r="B549" s="9"/>
    </row>
    <row r="550" spans="1:2" x14ac:dyDescent="0.25">
      <c r="A550" s="9"/>
      <c r="B550" s="9"/>
    </row>
    <row r="551" spans="1:2" x14ac:dyDescent="0.25">
      <c r="A551" s="9"/>
      <c r="B551" s="9"/>
    </row>
    <row r="552" spans="1:2" x14ac:dyDescent="0.25">
      <c r="A552" s="9"/>
      <c r="B552" s="9"/>
    </row>
    <row r="553" spans="1:2" x14ac:dyDescent="0.25">
      <c r="A553" s="9"/>
      <c r="B553" s="9"/>
    </row>
    <row r="554" spans="1:2" x14ac:dyDescent="0.25">
      <c r="A554" s="9"/>
      <c r="B554" s="9"/>
    </row>
    <row r="555" spans="1:2" x14ac:dyDescent="0.25">
      <c r="A555" s="9"/>
      <c r="B555" s="9"/>
    </row>
    <row r="556" spans="1:2" x14ac:dyDescent="0.25">
      <c r="A556" s="9"/>
      <c r="B556" s="9"/>
    </row>
    <row r="557" spans="1:2" x14ac:dyDescent="0.25">
      <c r="A557" s="9"/>
      <c r="B557" s="9"/>
    </row>
    <row r="558" spans="1:2" x14ac:dyDescent="0.25">
      <c r="A558" s="9"/>
      <c r="B558" s="9"/>
    </row>
    <row r="559" spans="1:2" x14ac:dyDescent="0.25">
      <c r="A559" s="9"/>
      <c r="B559" s="9"/>
    </row>
    <row r="560" spans="1:2" x14ac:dyDescent="0.25">
      <c r="A560" s="9"/>
      <c r="B560" s="9"/>
    </row>
    <row r="561" spans="1:2" x14ac:dyDescent="0.25">
      <c r="A561" s="9"/>
      <c r="B561" s="9"/>
    </row>
    <row r="562" spans="1:2" x14ac:dyDescent="0.25">
      <c r="A562" s="9"/>
      <c r="B562" s="9"/>
    </row>
    <row r="563" spans="1:2" x14ac:dyDescent="0.25">
      <c r="A563" s="9"/>
      <c r="B563" s="9"/>
    </row>
    <row r="564" spans="1:2" x14ac:dyDescent="0.25">
      <c r="A564" s="9"/>
      <c r="B564" s="9"/>
    </row>
    <row r="565" spans="1:2" x14ac:dyDescent="0.25">
      <c r="A565" s="9"/>
      <c r="B565" s="9"/>
    </row>
    <row r="566" spans="1:2" x14ac:dyDescent="0.25">
      <c r="A566" s="9"/>
      <c r="B566" s="9"/>
    </row>
    <row r="567" spans="1:2" x14ac:dyDescent="0.25">
      <c r="A567" s="9"/>
      <c r="B567" s="9"/>
    </row>
    <row r="568" spans="1:2" x14ac:dyDescent="0.25">
      <c r="A568" s="9"/>
      <c r="B568" s="9"/>
    </row>
    <row r="569" spans="1:2" x14ac:dyDescent="0.25">
      <c r="A569" s="9"/>
      <c r="B569" s="9"/>
    </row>
    <row r="570" spans="1:2" x14ac:dyDescent="0.25">
      <c r="A570" s="9"/>
      <c r="B570" s="9"/>
    </row>
    <row r="571" spans="1:2" x14ac:dyDescent="0.25">
      <c r="A571" s="9"/>
      <c r="B571" s="9"/>
    </row>
    <row r="572" spans="1:2" x14ac:dyDescent="0.25">
      <c r="A572" s="9"/>
      <c r="B572" s="9"/>
    </row>
    <row r="573" spans="1:2" x14ac:dyDescent="0.25">
      <c r="A573" s="9"/>
      <c r="B573" s="9"/>
    </row>
    <row r="574" spans="1:2" x14ac:dyDescent="0.25">
      <c r="A574" s="9"/>
      <c r="B574" s="9"/>
    </row>
    <row r="575" spans="1:2" x14ac:dyDescent="0.25">
      <c r="A575" s="9"/>
      <c r="B575" s="9"/>
    </row>
    <row r="576" spans="1:2" x14ac:dyDescent="0.25">
      <c r="A576" s="9"/>
      <c r="B576" s="9"/>
    </row>
    <row r="577" spans="1:2" x14ac:dyDescent="0.25">
      <c r="A577" s="9"/>
      <c r="B577" s="9"/>
    </row>
    <row r="578" spans="1:2" x14ac:dyDescent="0.25">
      <c r="A578" s="9"/>
      <c r="B578" s="9"/>
    </row>
    <row r="579" spans="1:2" x14ac:dyDescent="0.25">
      <c r="A579" s="9"/>
      <c r="B579" s="9"/>
    </row>
    <row r="580" spans="1:2" x14ac:dyDescent="0.25">
      <c r="A580" s="9"/>
      <c r="B580" s="9"/>
    </row>
    <row r="581" spans="1:2" x14ac:dyDescent="0.25">
      <c r="A581" s="9"/>
      <c r="B581" s="9"/>
    </row>
    <row r="582" spans="1:2" x14ac:dyDescent="0.25">
      <c r="A582" s="9"/>
      <c r="B582" s="9"/>
    </row>
    <row r="583" spans="1:2" x14ac:dyDescent="0.25">
      <c r="A583" s="9"/>
      <c r="B583" s="9"/>
    </row>
    <row r="584" spans="1:2" x14ac:dyDescent="0.25">
      <c r="A584" s="9"/>
      <c r="B584" s="9"/>
    </row>
    <row r="585" spans="1:2" x14ac:dyDescent="0.25">
      <c r="A585" s="9"/>
      <c r="B585" s="9"/>
    </row>
    <row r="586" spans="1:2" x14ac:dyDescent="0.25">
      <c r="A586" s="9"/>
      <c r="B586" s="9"/>
    </row>
    <row r="587" spans="1:2" x14ac:dyDescent="0.25">
      <c r="A587" s="9"/>
      <c r="B587" s="9"/>
    </row>
    <row r="588" spans="1:2" x14ac:dyDescent="0.25">
      <c r="A588" s="9"/>
      <c r="B588" s="9"/>
    </row>
    <row r="589" spans="1:2" x14ac:dyDescent="0.25">
      <c r="A589" s="9"/>
      <c r="B589" s="9"/>
    </row>
    <row r="590" spans="1:2" x14ac:dyDescent="0.25">
      <c r="A590" s="9"/>
      <c r="B590" s="9"/>
    </row>
    <row r="591" spans="1:2" x14ac:dyDescent="0.25">
      <c r="A591" s="9"/>
      <c r="B591" s="9"/>
    </row>
    <row r="592" spans="1:2" x14ac:dyDescent="0.25">
      <c r="A592" s="9"/>
      <c r="B592" s="9"/>
    </row>
    <row r="593" spans="1:2" x14ac:dyDescent="0.25">
      <c r="A593" s="9"/>
      <c r="B593" s="9"/>
    </row>
    <row r="594" spans="1:2" x14ac:dyDescent="0.25">
      <c r="A594" s="9"/>
      <c r="B594" s="9"/>
    </row>
    <row r="595" spans="1:2" x14ac:dyDescent="0.25">
      <c r="A595" s="9"/>
      <c r="B595" s="9"/>
    </row>
    <row r="596" spans="1:2" x14ac:dyDescent="0.25">
      <c r="A596" s="9"/>
      <c r="B596" s="9"/>
    </row>
    <row r="597" spans="1:2" x14ac:dyDescent="0.25">
      <c r="A597" s="9"/>
      <c r="B597" s="9"/>
    </row>
    <row r="598" spans="1:2" x14ac:dyDescent="0.25">
      <c r="A598" s="9"/>
      <c r="B598" s="9"/>
    </row>
    <row r="599" spans="1:2" x14ac:dyDescent="0.25">
      <c r="A599" s="9"/>
      <c r="B599" s="9"/>
    </row>
    <row r="600" spans="1:2" x14ac:dyDescent="0.25">
      <c r="A600" s="9"/>
      <c r="B600" s="9"/>
    </row>
    <row r="601" spans="1:2" x14ac:dyDescent="0.25">
      <c r="A601" s="9"/>
      <c r="B601" s="9"/>
    </row>
    <row r="602" spans="1:2" x14ac:dyDescent="0.25">
      <c r="A602" s="9"/>
      <c r="B602" s="9"/>
    </row>
    <row r="603" spans="1:2" x14ac:dyDescent="0.25">
      <c r="A603" s="9"/>
      <c r="B603" s="9"/>
    </row>
    <row r="604" spans="1:2" x14ac:dyDescent="0.25">
      <c r="A604" s="9"/>
      <c r="B604" s="9"/>
    </row>
    <row r="605" spans="1:2" x14ac:dyDescent="0.25">
      <c r="A605" s="9"/>
      <c r="B605" s="9"/>
    </row>
    <row r="606" spans="1:2" x14ac:dyDescent="0.25">
      <c r="A606" s="9"/>
      <c r="B606" s="9"/>
    </row>
    <row r="607" spans="1:2" x14ac:dyDescent="0.25">
      <c r="A607" s="9"/>
      <c r="B607" s="9"/>
    </row>
    <row r="608" spans="1:2" x14ac:dyDescent="0.25">
      <c r="A608" s="9"/>
      <c r="B608" s="9"/>
    </row>
    <row r="609" spans="1:2" x14ac:dyDescent="0.25">
      <c r="A609" s="9"/>
      <c r="B609" s="9"/>
    </row>
    <row r="610" spans="1:2" x14ac:dyDescent="0.25">
      <c r="A610" s="9"/>
      <c r="B610" s="9"/>
    </row>
    <row r="611" spans="1:2" x14ac:dyDescent="0.25">
      <c r="A611" s="9"/>
      <c r="B611" s="9"/>
    </row>
    <row r="612" spans="1:2" x14ac:dyDescent="0.25">
      <c r="A612" s="9"/>
      <c r="B612" s="9"/>
    </row>
    <row r="613" spans="1:2" x14ac:dyDescent="0.25">
      <c r="A613" s="9"/>
      <c r="B613" s="9"/>
    </row>
    <row r="614" spans="1:2" x14ac:dyDescent="0.25">
      <c r="A614" s="9"/>
      <c r="B614" s="9"/>
    </row>
    <row r="615" spans="1:2" x14ac:dyDescent="0.25">
      <c r="A615" s="9"/>
      <c r="B615" s="9"/>
    </row>
    <row r="616" spans="1:2" x14ac:dyDescent="0.25">
      <c r="A616" s="9"/>
      <c r="B616" s="9"/>
    </row>
    <row r="617" spans="1:2" x14ac:dyDescent="0.25">
      <c r="A617" s="9"/>
      <c r="B617" s="9"/>
    </row>
    <row r="618" spans="1:2" x14ac:dyDescent="0.25">
      <c r="A618" s="9"/>
      <c r="B618" s="9"/>
    </row>
    <row r="619" spans="1:2" x14ac:dyDescent="0.25">
      <c r="A619" s="9"/>
      <c r="B619" s="9"/>
    </row>
    <row r="620" spans="1:2" x14ac:dyDescent="0.25">
      <c r="A620" s="9"/>
      <c r="B620" s="9"/>
    </row>
    <row r="621" spans="1:2" x14ac:dyDescent="0.25">
      <c r="A621" s="9"/>
      <c r="B621" s="9"/>
    </row>
    <row r="622" spans="1:2" x14ac:dyDescent="0.25">
      <c r="A622" s="9"/>
      <c r="B622" s="9"/>
    </row>
    <row r="623" spans="1:2" x14ac:dyDescent="0.25">
      <c r="A623" s="9"/>
      <c r="B623" s="9"/>
    </row>
    <row r="624" spans="1:2" x14ac:dyDescent="0.25">
      <c r="A624" s="9"/>
      <c r="B624" s="9"/>
    </row>
    <row r="625" spans="1:2" x14ac:dyDescent="0.25">
      <c r="A625" s="9"/>
      <c r="B625" s="9"/>
    </row>
    <row r="626" spans="1:2" x14ac:dyDescent="0.25">
      <c r="A626" s="9"/>
      <c r="B626" s="9"/>
    </row>
    <row r="627" spans="1:2" x14ac:dyDescent="0.25">
      <c r="A627" s="9"/>
      <c r="B627" s="9"/>
    </row>
    <row r="628" spans="1:2" x14ac:dyDescent="0.25">
      <c r="A628" s="9"/>
      <c r="B628" s="9"/>
    </row>
    <row r="629" spans="1:2" x14ac:dyDescent="0.25">
      <c r="A629" s="9"/>
      <c r="B629" s="9"/>
    </row>
    <row r="630" spans="1:2" x14ac:dyDescent="0.25">
      <c r="A630" s="9"/>
      <c r="B630" s="9"/>
    </row>
    <row r="631" spans="1:2" x14ac:dyDescent="0.25">
      <c r="A631" s="9"/>
      <c r="B631" s="9"/>
    </row>
    <row r="632" spans="1:2" x14ac:dyDescent="0.25">
      <c r="A632" s="9"/>
      <c r="B632" s="9"/>
    </row>
    <row r="633" spans="1:2" x14ac:dyDescent="0.25">
      <c r="A633" s="9"/>
      <c r="B633" s="9"/>
    </row>
    <row r="634" spans="1:2" x14ac:dyDescent="0.25">
      <c r="A634" s="9"/>
      <c r="B634" s="9"/>
    </row>
    <row r="635" spans="1:2" x14ac:dyDescent="0.25">
      <c r="A635" s="9"/>
      <c r="B635" s="9"/>
    </row>
    <row r="636" spans="1:2" x14ac:dyDescent="0.25">
      <c r="A636" s="9"/>
      <c r="B636" s="9"/>
    </row>
    <row r="637" spans="1:2" x14ac:dyDescent="0.25">
      <c r="A637" s="9"/>
      <c r="B637" s="9"/>
    </row>
    <row r="638" spans="1:2" x14ac:dyDescent="0.25">
      <c r="A638" s="9"/>
      <c r="B638" s="9"/>
    </row>
    <row r="639" spans="1:2" x14ac:dyDescent="0.25">
      <c r="A639" s="9"/>
      <c r="B639" s="9"/>
    </row>
    <row r="640" spans="1:2" x14ac:dyDescent="0.25">
      <c r="A640" s="9"/>
      <c r="B640" s="9"/>
    </row>
    <row r="641" spans="1:2" x14ac:dyDescent="0.25">
      <c r="A641" s="9"/>
      <c r="B641" s="9"/>
    </row>
    <row r="642" spans="1:2" x14ac:dyDescent="0.25">
      <c r="A642" s="9"/>
      <c r="B642" s="9"/>
    </row>
    <row r="643" spans="1:2" x14ac:dyDescent="0.25">
      <c r="A643" s="9"/>
      <c r="B643" s="9"/>
    </row>
    <row r="644" spans="1:2" x14ac:dyDescent="0.25">
      <c r="A644" s="9"/>
      <c r="B644" s="9"/>
    </row>
    <row r="645" spans="1:2" x14ac:dyDescent="0.25">
      <c r="A645" s="9"/>
      <c r="B645" s="9"/>
    </row>
    <row r="646" spans="1:2" x14ac:dyDescent="0.25">
      <c r="A646" s="9"/>
      <c r="B646" s="9"/>
    </row>
    <row r="647" spans="1:2" x14ac:dyDescent="0.25">
      <c r="A647" s="9"/>
      <c r="B647" s="9"/>
    </row>
    <row r="648" spans="1:2" x14ac:dyDescent="0.25">
      <c r="A648" s="9"/>
      <c r="B648" s="9"/>
    </row>
    <row r="649" spans="1:2" x14ac:dyDescent="0.25">
      <c r="A649" s="9"/>
      <c r="B649" s="9"/>
    </row>
    <row r="650" spans="1:2" x14ac:dyDescent="0.25">
      <c r="A650" s="9"/>
      <c r="B650" s="9"/>
    </row>
    <row r="651" spans="1:2" x14ac:dyDescent="0.25">
      <c r="A651" s="9"/>
      <c r="B651" s="9"/>
    </row>
    <row r="652" spans="1:2" x14ac:dyDescent="0.25">
      <c r="A652" s="9"/>
      <c r="B652" s="9"/>
    </row>
    <row r="653" spans="1:2" x14ac:dyDescent="0.25">
      <c r="A653" s="9"/>
      <c r="B653" s="9"/>
    </row>
    <row r="654" spans="1:2" x14ac:dyDescent="0.25">
      <c r="A654" s="9"/>
      <c r="B654" s="9"/>
    </row>
    <row r="655" spans="1:2" x14ac:dyDescent="0.25">
      <c r="A655" s="9"/>
      <c r="B655" s="9"/>
    </row>
    <row r="656" spans="1:2" x14ac:dyDescent="0.25">
      <c r="A656" s="9"/>
      <c r="B656" s="9"/>
    </row>
    <row r="657" spans="1:2" x14ac:dyDescent="0.25">
      <c r="A657" s="9"/>
      <c r="B657" s="9"/>
    </row>
    <row r="658" spans="1:2" x14ac:dyDescent="0.25">
      <c r="A658" s="9"/>
      <c r="B658" s="9"/>
    </row>
    <row r="659" spans="1:2" x14ac:dyDescent="0.25">
      <c r="A659" s="9"/>
      <c r="B659" s="9"/>
    </row>
    <row r="660" spans="1:2" x14ac:dyDescent="0.25">
      <c r="A660" s="9"/>
      <c r="B660" s="9"/>
    </row>
    <row r="661" spans="1:2" x14ac:dyDescent="0.25">
      <c r="A661" s="9"/>
      <c r="B661" s="9"/>
    </row>
    <row r="662" spans="1:2" x14ac:dyDescent="0.25">
      <c r="A662" s="9"/>
      <c r="B662" s="9"/>
    </row>
    <row r="663" spans="1:2" x14ac:dyDescent="0.25">
      <c r="A663" s="9"/>
      <c r="B663" s="9"/>
    </row>
    <row r="664" spans="1:2" x14ac:dyDescent="0.25">
      <c r="A664" s="9"/>
      <c r="B664" s="9"/>
    </row>
    <row r="665" spans="1:2" x14ac:dyDescent="0.25">
      <c r="A665" s="9"/>
      <c r="B665" s="9"/>
    </row>
    <row r="666" spans="1:2" x14ac:dyDescent="0.25">
      <c r="A666" s="9"/>
      <c r="B666" s="9"/>
    </row>
    <row r="667" spans="1:2" x14ac:dyDescent="0.25">
      <c r="A667" s="9"/>
      <c r="B667" s="9"/>
    </row>
    <row r="668" spans="1:2" x14ac:dyDescent="0.25">
      <c r="A668" s="9"/>
      <c r="B668" s="9"/>
    </row>
    <row r="669" spans="1:2" x14ac:dyDescent="0.25">
      <c r="A669" s="9"/>
      <c r="B669" s="9"/>
    </row>
    <row r="670" spans="1:2" x14ac:dyDescent="0.25">
      <c r="A670" s="9"/>
      <c r="B670" s="9"/>
    </row>
    <row r="671" spans="1:2" x14ac:dyDescent="0.25">
      <c r="A671" s="9"/>
      <c r="B671" s="9"/>
    </row>
    <row r="672" spans="1:2" x14ac:dyDescent="0.25">
      <c r="A672" s="9"/>
      <c r="B672" s="9"/>
    </row>
    <row r="673" spans="1:2" x14ac:dyDescent="0.25">
      <c r="A673" s="9"/>
      <c r="B673" s="9"/>
    </row>
    <row r="674" spans="1:2" x14ac:dyDescent="0.25">
      <c r="A674" s="9"/>
      <c r="B674" s="9"/>
    </row>
    <row r="675" spans="1:2" x14ac:dyDescent="0.25">
      <c r="A675" s="9"/>
      <c r="B675" s="9"/>
    </row>
    <row r="676" spans="1:2" x14ac:dyDescent="0.25">
      <c r="A676" s="9"/>
      <c r="B676" s="9"/>
    </row>
    <row r="677" spans="1:2" x14ac:dyDescent="0.25">
      <c r="A677" s="9"/>
      <c r="B677" s="9"/>
    </row>
    <row r="678" spans="1:2" x14ac:dyDescent="0.25">
      <c r="A678" s="9"/>
      <c r="B678" s="9"/>
    </row>
    <row r="679" spans="1:2" x14ac:dyDescent="0.25">
      <c r="A679" s="9"/>
      <c r="B679" s="9"/>
    </row>
    <row r="680" spans="1:2" x14ac:dyDescent="0.25">
      <c r="A680" s="9"/>
      <c r="B680" s="9"/>
    </row>
    <row r="681" spans="1:2" x14ac:dyDescent="0.25">
      <c r="A681" s="9"/>
      <c r="B681" s="9"/>
    </row>
    <row r="682" spans="1:2" x14ac:dyDescent="0.25">
      <c r="A682" s="9"/>
      <c r="B682" s="9"/>
    </row>
    <row r="683" spans="1:2" x14ac:dyDescent="0.25">
      <c r="A683" s="9"/>
      <c r="B683" s="9"/>
    </row>
    <row r="684" spans="1:2" x14ac:dyDescent="0.25">
      <c r="A684" s="9"/>
      <c r="B684" s="9"/>
    </row>
    <row r="685" spans="1:2" x14ac:dyDescent="0.25">
      <c r="A685" s="9"/>
      <c r="B685" s="9"/>
    </row>
    <row r="686" spans="1:2" x14ac:dyDescent="0.25">
      <c r="A686" s="9"/>
      <c r="B686" s="9"/>
    </row>
    <row r="687" spans="1:2" x14ac:dyDescent="0.25">
      <c r="A687" s="9"/>
      <c r="B687" s="9"/>
    </row>
    <row r="688" spans="1:2" x14ac:dyDescent="0.25">
      <c r="A688" s="9"/>
      <c r="B688" s="9"/>
    </row>
    <row r="689" spans="1:2" x14ac:dyDescent="0.25">
      <c r="A689" s="9"/>
      <c r="B689" s="9"/>
    </row>
    <row r="690" spans="1:2" x14ac:dyDescent="0.25">
      <c r="A690" s="9"/>
      <c r="B690" s="9"/>
    </row>
    <row r="691" spans="1:2" x14ac:dyDescent="0.25">
      <c r="A691" s="9"/>
      <c r="B691" s="9"/>
    </row>
    <row r="692" spans="1:2" x14ac:dyDescent="0.25">
      <c r="A692" s="9"/>
      <c r="B692" s="9"/>
    </row>
    <row r="693" spans="1:2" x14ac:dyDescent="0.25">
      <c r="A693" s="9"/>
      <c r="B693" s="9"/>
    </row>
    <row r="694" spans="1:2" x14ac:dyDescent="0.25">
      <c r="A694" s="9"/>
      <c r="B694" s="9"/>
    </row>
    <row r="695" spans="1:2" x14ac:dyDescent="0.25">
      <c r="A695" s="9"/>
      <c r="B695" s="9"/>
    </row>
    <row r="696" spans="1:2" x14ac:dyDescent="0.25">
      <c r="A696" s="9"/>
      <c r="B696" s="9"/>
    </row>
    <row r="697" spans="1:2" x14ac:dyDescent="0.25">
      <c r="A697" s="9"/>
      <c r="B697" s="9"/>
    </row>
    <row r="698" spans="1:2" x14ac:dyDescent="0.25">
      <c r="A698" s="9"/>
      <c r="B698" s="9"/>
    </row>
    <row r="699" spans="1:2" x14ac:dyDescent="0.25">
      <c r="A699" s="9"/>
      <c r="B699" s="9"/>
    </row>
    <row r="700" spans="1:2" x14ac:dyDescent="0.25">
      <c r="A700" s="9"/>
      <c r="B700" s="9"/>
    </row>
    <row r="701" spans="1:2" x14ac:dyDescent="0.25">
      <c r="A701" s="9"/>
      <c r="B701" s="9"/>
    </row>
    <row r="702" spans="1:2" x14ac:dyDescent="0.25">
      <c r="A702" s="9"/>
      <c r="B702" s="9"/>
    </row>
    <row r="703" spans="1:2" x14ac:dyDescent="0.25">
      <c r="A703" s="9"/>
      <c r="B703" s="9"/>
    </row>
    <row r="704" spans="1:2" x14ac:dyDescent="0.25">
      <c r="A704" s="9"/>
      <c r="B704" s="9"/>
    </row>
    <row r="705" spans="1:2" x14ac:dyDescent="0.25">
      <c r="A705" s="9"/>
      <c r="B705" s="9"/>
    </row>
    <row r="706" spans="1:2" x14ac:dyDescent="0.25">
      <c r="A706" s="9"/>
      <c r="B706" s="9"/>
    </row>
    <row r="707" spans="1:2" x14ac:dyDescent="0.25">
      <c r="A707" s="9"/>
      <c r="B707" s="9"/>
    </row>
    <row r="708" spans="1:2" x14ac:dyDescent="0.25">
      <c r="A708" s="9"/>
      <c r="B708" s="9"/>
    </row>
    <row r="709" spans="1:2" x14ac:dyDescent="0.25">
      <c r="A709" s="9"/>
      <c r="B709" s="9"/>
    </row>
    <row r="710" spans="1:2" x14ac:dyDescent="0.25">
      <c r="A710" s="9"/>
      <c r="B710" s="9"/>
    </row>
    <row r="711" spans="1:2" x14ac:dyDescent="0.25">
      <c r="A711" s="9"/>
      <c r="B711" s="9"/>
    </row>
    <row r="712" spans="1:2" x14ac:dyDescent="0.25">
      <c r="A712" s="9"/>
      <c r="B712" s="9"/>
    </row>
    <row r="713" spans="1:2" x14ac:dyDescent="0.25">
      <c r="A713" s="9"/>
      <c r="B713" s="9"/>
    </row>
    <row r="714" spans="1:2" x14ac:dyDescent="0.25">
      <c r="A714" s="9"/>
      <c r="B714" s="9"/>
    </row>
    <row r="715" spans="1:2" x14ac:dyDescent="0.25">
      <c r="A715" s="9"/>
      <c r="B715" s="9"/>
    </row>
    <row r="716" spans="1:2" x14ac:dyDescent="0.25">
      <c r="A716" s="9"/>
      <c r="B716" s="9"/>
    </row>
    <row r="717" spans="1:2" x14ac:dyDescent="0.25">
      <c r="A717" s="9"/>
      <c r="B717" s="9"/>
    </row>
    <row r="718" spans="1:2" x14ac:dyDescent="0.25">
      <c r="A718" s="9"/>
      <c r="B718" s="9"/>
    </row>
    <row r="719" spans="1:2" x14ac:dyDescent="0.25">
      <c r="A719" s="9"/>
      <c r="B719" s="9"/>
    </row>
    <row r="720" spans="1:2" x14ac:dyDescent="0.25">
      <c r="A720" s="9"/>
      <c r="B720" s="9"/>
    </row>
    <row r="721" spans="1:2" x14ac:dyDescent="0.25">
      <c r="A721" s="9"/>
      <c r="B721" s="9"/>
    </row>
    <row r="722" spans="1:2" x14ac:dyDescent="0.25">
      <c r="A722" s="9"/>
      <c r="B722" s="9"/>
    </row>
    <row r="723" spans="1:2" x14ac:dyDescent="0.25">
      <c r="A723" s="9"/>
      <c r="B723" s="9"/>
    </row>
    <row r="724" spans="1:2" x14ac:dyDescent="0.25">
      <c r="A724" s="9"/>
      <c r="B724" s="9"/>
    </row>
    <row r="725" spans="1:2" x14ac:dyDescent="0.25">
      <c r="A725" s="9"/>
      <c r="B725" s="9"/>
    </row>
    <row r="726" spans="1:2" x14ac:dyDescent="0.25">
      <c r="A726" s="9"/>
      <c r="B726" s="9"/>
    </row>
    <row r="727" spans="1:2" x14ac:dyDescent="0.25">
      <c r="A727" s="9"/>
      <c r="B727" s="9"/>
    </row>
    <row r="728" spans="1:2" x14ac:dyDescent="0.25">
      <c r="A728" s="9"/>
      <c r="B728" s="9"/>
    </row>
    <row r="729" spans="1:2" x14ac:dyDescent="0.25">
      <c r="A729" s="9"/>
      <c r="B729" s="9"/>
    </row>
    <row r="730" spans="1:2" x14ac:dyDescent="0.25">
      <c r="A730" s="9"/>
      <c r="B730" s="9"/>
    </row>
    <row r="731" spans="1:2" x14ac:dyDescent="0.25">
      <c r="A731" s="9"/>
      <c r="B731" s="9"/>
    </row>
    <row r="732" spans="1:2" x14ac:dyDescent="0.25">
      <c r="A732" s="9"/>
      <c r="B732" s="9"/>
    </row>
    <row r="733" spans="1:2" x14ac:dyDescent="0.25">
      <c r="A733" s="9"/>
      <c r="B733" s="9"/>
    </row>
    <row r="734" spans="1:2" x14ac:dyDescent="0.25">
      <c r="A734" s="9"/>
      <c r="B734" s="9"/>
    </row>
    <row r="735" spans="1:2" x14ac:dyDescent="0.25">
      <c r="A735" s="9"/>
      <c r="B735" s="9"/>
    </row>
    <row r="736" spans="1:2" x14ac:dyDescent="0.25">
      <c r="A736" s="9"/>
      <c r="B736" s="9"/>
    </row>
    <row r="737" spans="1:2" x14ac:dyDescent="0.25">
      <c r="A737" s="9"/>
      <c r="B737" s="9"/>
    </row>
    <row r="738" spans="1:2" x14ac:dyDescent="0.25">
      <c r="A738" s="9"/>
      <c r="B738" s="9"/>
    </row>
    <row r="739" spans="1:2" x14ac:dyDescent="0.25">
      <c r="A739" s="9"/>
      <c r="B739" s="9"/>
    </row>
    <row r="740" spans="1:2" x14ac:dyDescent="0.25">
      <c r="A740" s="9"/>
      <c r="B740" s="9"/>
    </row>
    <row r="741" spans="1:2" x14ac:dyDescent="0.25">
      <c r="A741" s="9"/>
      <c r="B741" s="9"/>
    </row>
    <row r="742" spans="1:2" x14ac:dyDescent="0.25">
      <c r="A742" s="9"/>
      <c r="B742" s="9"/>
    </row>
    <row r="743" spans="1:2" x14ac:dyDescent="0.25">
      <c r="A743" s="9"/>
      <c r="B743" s="9"/>
    </row>
    <row r="744" spans="1:2" x14ac:dyDescent="0.25">
      <c r="A744" s="9"/>
      <c r="B744" s="9"/>
    </row>
    <row r="745" spans="1:2" x14ac:dyDescent="0.25">
      <c r="A745" s="9"/>
      <c r="B745" s="9"/>
    </row>
    <row r="746" spans="1:2" x14ac:dyDescent="0.25">
      <c r="A746" s="9"/>
      <c r="B746" s="9"/>
    </row>
    <row r="747" spans="1:2" x14ac:dyDescent="0.25">
      <c r="A747" s="9"/>
      <c r="B747" s="9"/>
    </row>
    <row r="748" spans="1:2" x14ac:dyDescent="0.25">
      <c r="A748" s="9"/>
      <c r="B748" s="9"/>
    </row>
    <row r="749" spans="1:2" x14ac:dyDescent="0.25">
      <c r="A749" s="9"/>
      <c r="B749" s="9"/>
    </row>
    <row r="750" spans="1:2" x14ac:dyDescent="0.25">
      <c r="A750" s="9"/>
      <c r="B750" s="9"/>
    </row>
    <row r="751" spans="1:2" x14ac:dyDescent="0.25">
      <c r="A751" s="9"/>
      <c r="B751" s="9"/>
    </row>
    <row r="752" spans="1:2" x14ac:dyDescent="0.25">
      <c r="A752" s="9"/>
      <c r="B752" s="9"/>
    </row>
    <row r="753" spans="1:2" x14ac:dyDescent="0.25">
      <c r="A753" s="9"/>
      <c r="B753" s="9"/>
    </row>
    <row r="754" spans="1:2" x14ac:dyDescent="0.25">
      <c r="A754" s="9"/>
      <c r="B754" s="9"/>
    </row>
    <row r="755" spans="1:2" x14ac:dyDescent="0.25">
      <c r="A755" s="9"/>
      <c r="B755" s="9"/>
    </row>
    <row r="756" spans="1:2" x14ac:dyDescent="0.25">
      <c r="A756" s="9"/>
      <c r="B756" s="9"/>
    </row>
    <row r="757" spans="1:2" x14ac:dyDescent="0.25">
      <c r="A757" s="9"/>
      <c r="B757" s="9"/>
    </row>
    <row r="758" spans="1:2" x14ac:dyDescent="0.25">
      <c r="A758" s="9"/>
      <c r="B758" s="9"/>
    </row>
    <row r="759" spans="1:2" x14ac:dyDescent="0.25">
      <c r="A759" s="9"/>
      <c r="B759" s="9"/>
    </row>
    <row r="760" spans="1:2" x14ac:dyDescent="0.25">
      <c r="A760" s="9"/>
      <c r="B760" s="9"/>
    </row>
    <row r="761" spans="1:2" x14ac:dyDescent="0.25">
      <c r="A761" s="9"/>
      <c r="B761" s="9"/>
    </row>
    <row r="762" spans="1:2" x14ac:dyDescent="0.25">
      <c r="A762" s="9"/>
      <c r="B762" s="9"/>
    </row>
    <row r="763" spans="1:2" x14ac:dyDescent="0.25">
      <c r="A763" s="9"/>
      <c r="B763" s="9"/>
    </row>
    <row r="764" spans="1:2" x14ac:dyDescent="0.25">
      <c r="A764" s="9"/>
      <c r="B764" s="9"/>
    </row>
    <row r="765" spans="1:2" x14ac:dyDescent="0.25">
      <c r="A765" s="9"/>
      <c r="B765" s="9"/>
    </row>
    <row r="766" spans="1:2" x14ac:dyDescent="0.25">
      <c r="A766" s="9"/>
      <c r="B766" s="9"/>
    </row>
    <row r="767" spans="1:2" x14ac:dyDescent="0.25">
      <c r="A767" s="9"/>
      <c r="B767" s="9"/>
    </row>
    <row r="768" spans="1:2" x14ac:dyDescent="0.25">
      <c r="A768" s="9"/>
      <c r="B768" s="9"/>
    </row>
    <row r="769" spans="1:2" x14ac:dyDescent="0.25">
      <c r="A769" s="9"/>
      <c r="B769" s="9"/>
    </row>
    <row r="770" spans="1:2" x14ac:dyDescent="0.25">
      <c r="A770" s="9"/>
      <c r="B770" s="9"/>
    </row>
    <row r="771" spans="1:2" x14ac:dyDescent="0.25">
      <c r="A771" s="9"/>
      <c r="B771" s="9"/>
    </row>
    <row r="772" spans="1:2" x14ac:dyDescent="0.25">
      <c r="A772" s="9"/>
      <c r="B772" s="9"/>
    </row>
    <row r="773" spans="1:2" x14ac:dyDescent="0.25">
      <c r="A773" s="9"/>
      <c r="B773" s="9"/>
    </row>
    <row r="774" spans="1:2" x14ac:dyDescent="0.25">
      <c r="A774" s="9"/>
      <c r="B774" s="9"/>
    </row>
    <row r="775" spans="1:2" x14ac:dyDescent="0.25">
      <c r="A775" s="9"/>
      <c r="B775" s="9"/>
    </row>
    <row r="776" spans="1:2" x14ac:dyDescent="0.25">
      <c r="A776" s="9"/>
      <c r="B776" s="9"/>
    </row>
    <row r="777" spans="1:2" x14ac:dyDescent="0.25">
      <c r="A777" s="9"/>
      <c r="B777" s="9"/>
    </row>
    <row r="778" spans="1:2" x14ac:dyDescent="0.25">
      <c r="A778" s="9"/>
      <c r="B778" s="9"/>
    </row>
    <row r="779" spans="1:2" x14ac:dyDescent="0.25">
      <c r="A779" s="9"/>
      <c r="B779" s="9"/>
    </row>
    <row r="780" spans="1:2" x14ac:dyDescent="0.25">
      <c r="A780" s="9"/>
      <c r="B780" s="9"/>
    </row>
    <row r="781" spans="1:2" x14ac:dyDescent="0.25">
      <c r="A781" s="9"/>
      <c r="B781" s="9"/>
    </row>
    <row r="782" spans="1:2" x14ac:dyDescent="0.25">
      <c r="A782" s="9"/>
      <c r="B782" s="9"/>
    </row>
    <row r="783" spans="1:2" x14ac:dyDescent="0.25">
      <c r="A783" s="9"/>
      <c r="B783" s="9"/>
    </row>
    <row r="784" spans="1:2" x14ac:dyDescent="0.25">
      <c r="A784" s="9"/>
      <c r="B784" s="9"/>
    </row>
    <row r="785" spans="1:2" x14ac:dyDescent="0.25">
      <c r="A785" s="9"/>
      <c r="B785" s="9"/>
    </row>
    <row r="786" spans="1:2" x14ac:dyDescent="0.25">
      <c r="A786" s="9"/>
      <c r="B786" s="9"/>
    </row>
    <row r="787" spans="1:2" x14ac:dyDescent="0.25">
      <c r="A787" s="9"/>
      <c r="B787" s="9"/>
    </row>
    <row r="788" spans="1:2" x14ac:dyDescent="0.25">
      <c r="A788" s="9"/>
      <c r="B788" s="9"/>
    </row>
    <row r="789" spans="1:2" x14ac:dyDescent="0.25">
      <c r="A789" s="9"/>
      <c r="B789" s="9"/>
    </row>
    <row r="790" spans="1:2" x14ac:dyDescent="0.25">
      <c r="A790" s="9"/>
      <c r="B790" s="9"/>
    </row>
    <row r="791" spans="1:2" x14ac:dyDescent="0.25">
      <c r="A791" s="9"/>
      <c r="B791" s="9"/>
    </row>
    <row r="792" spans="1:2" x14ac:dyDescent="0.25">
      <c r="A792" s="9"/>
      <c r="B792" s="9"/>
    </row>
    <row r="793" spans="1:2" x14ac:dyDescent="0.25">
      <c r="A793" s="9"/>
      <c r="B793" s="9"/>
    </row>
    <row r="794" spans="1:2" x14ac:dyDescent="0.25">
      <c r="A794" s="9"/>
      <c r="B794" s="9"/>
    </row>
    <row r="795" spans="1:2" x14ac:dyDescent="0.25">
      <c r="A795" s="9"/>
      <c r="B795" s="9"/>
    </row>
    <row r="796" spans="1:2" x14ac:dyDescent="0.25">
      <c r="A796" s="9"/>
      <c r="B796" s="9"/>
    </row>
    <row r="797" spans="1:2" x14ac:dyDescent="0.25">
      <c r="A797" s="9"/>
      <c r="B797" s="9"/>
    </row>
    <row r="798" spans="1:2" x14ac:dyDescent="0.25">
      <c r="A798" s="9"/>
      <c r="B798" s="9"/>
    </row>
    <row r="799" spans="1:2" x14ac:dyDescent="0.25">
      <c r="A799" s="9"/>
      <c r="B799" s="9"/>
    </row>
    <row r="800" spans="1:2" x14ac:dyDescent="0.25">
      <c r="A800" s="9"/>
      <c r="B800" s="9"/>
    </row>
    <row r="801" spans="1:2" x14ac:dyDescent="0.25">
      <c r="A801" s="9"/>
      <c r="B801" s="9"/>
    </row>
    <row r="802" spans="1:2" x14ac:dyDescent="0.25">
      <c r="A802" s="9"/>
      <c r="B802" s="9"/>
    </row>
    <row r="803" spans="1:2" x14ac:dyDescent="0.25">
      <c r="A803" s="9"/>
      <c r="B803" s="9"/>
    </row>
    <row r="804" spans="1:2" x14ac:dyDescent="0.25">
      <c r="A804" s="9"/>
      <c r="B804" s="9"/>
    </row>
    <row r="805" spans="1:2" x14ac:dyDescent="0.25">
      <c r="A805" s="9"/>
      <c r="B805" s="9"/>
    </row>
    <row r="806" spans="1:2" x14ac:dyDescent="0.25">
      <c r="A806" s="9"/>
      <c r="B806" s="9"/>
    </row>
    <row r="807" spans="1:2" x14ac:dyDescent="0.25">
      <c r="A807" s="9"/>
      <c r="B807" s="9"/>
    </row>
    <row r="808" spans="1:2" x14ac:dyDescent="0.25">
      <c r="A808" s="9"/>
      <c r="B808" s="9"/>
    </row>
    <row r="809" spans="1:2" x14ac:dyDescent="0.25">
      <c r="A809" s="9"/>
      <c r="B809" s="9"/>
    </row>
    <row r="810" spans="1:2" x14ac:dyDescent="0.25">
      <c r="A810" s="9"/>
      <c r="B810" s="9"/>
    </row>
    <row r="811" spans="1:2" x14ac:dyDescent="0.25">
      <c r="A811" s="9"/>
      <c r="B811" s="9"/>
    </row>
    <row r="812" spans="1:2" x14ac:dyDescent="0.25">
      <c r="A812" s="9"/>
      <c r="B812" s="9"/>
    </row>
    <row r="813" spans="1:2" x14ac:dyDescent="0.25">
      <c r="A813" s="9"/>
      <c r="B813" s="9"/>
    </row>
    <row r="814" spans="1:2" x14ac:dyDescent="0.25">
      <c r="A814" s="9"/>
      <c r="B814" s="9"/>
    </row>
    <row r="815" spans="1:2" x14ac:dyDescent="0.25">
      <c r="A815" s="9"/>
      <c r="B815" s="9"/>
    </row>
    <row r="816" spans="1:2" x14ac:dyDescent="0.25">
      <c r="A816" s="9"/>
      <c r="B816" s="9"/>
    </row>
    <row r="817" spans="1:2" x14ac:dyDescent="0.25">
      <c r="A817" s="9"/>
      <c r="B817" s="9"/>
    </row>
    <row r="818" spans="1:2" x14ac:dyDescent="0.25">
      <c r="A818" s="9"/>
      <c r="B818" s="9"/>
    </row>
    <row r="819" spans="1:2" x14ac:dyDescent="0.25">
      <c r="A819" s="9"/>
      <c r="B819" s="9"/>
    </row>
    <row r="820" spans="1:2" x14ac:dyDescent="0.25">
      <c r="A820" s="9"/>
      <c r="B820" s="9"/>
    </row>
    <row r="821" spans="1:2" x14ac:dyDescent="0.25">
      <c r="A821" s="9"/>
      <c r="B821" s="9"/>
    </row>
    <row r="822" spans="1:2" x14ac:dyDescent="0.25">
      <c r="A822" s="9"/>
      <c r="B822" s="9"/>
    </row>
    <row r="823" spans="1:2" x14ac:dyDescent="0.25">
      <c r="A823" s="9"/>
      <c r="B823" s="9"/>
    </row>
    <row r="824" spans="1:2" x14ac:dyDescent="0.25">
      <c r="A824" s="9"/>
      <c r="B824" s="9"/>
    </row>
    <row r="825" spans="1:2" x14ac:dyDescent="0.25">
      <c r="A825" s="9"/>
      <c r="B825" s="9"/>
    </row>
    <row r="826" spans="1:2" x14ac:dyDescent="0.25">
      <c r="A826" s="9"/>
      <c r="B826" s="9"/>
    </row>
    <row r="827" spans="1:2" x14ac:dyDescent="0.25">
      <c r="A827" s="9"/>
      <c r="B827" s="9"/>
    </row>
    <row r="828" spans="1:2" x14ac:dyDescent="0.25">
      <c r="A828" s="9"/>
      <c r="B828" s="9"/>
    </row>
    <row r="829" spans="1:2" x14ac:dyDescent="0.25">
      <c r="A829" s="9"/>
      <c r="B829" s="9"/>
    </row>
    <row r="830" spans="1:2" x14ac:dyDescent="0.25">
      <c r="A830" s="9"/>
      <c r="B830" s="9"/>
    </row>
    <row r="831" spans="1:2" x14ac:dyDescent="0.25">
      <c r="A831" s="9"/>
      <c r="B831" s="9"/>
    </row>
    <row r="832" spans="1:2" x14ac:dyDescent="0.25">
      <c r="A832" s="9"/>
      <c r="B832" s="9"/>
    </row>
    <row r="833" spans="1:2" x14ac:dyDescent="0.25">
      <c r="A833" s="9"/>
      <c r="B833" s="9"/>
    </row>
    <row r="834" spans="1:2" x14ac:dyDescent="0.25">
      <c r="A834" s="9"/>
      <c r="B834" s="9"/>
    </row>
    <row r="835" spans="1:2" x14ac:dyDescent="0.25">
      <c r="A835" s="9"/>
      <c r="B835" s="9"/>
    </row>
    <row r="836" spans="1:2" x14ac:dyDescent="0.25">
      <c r="A836" s="9"/>
      <c r="B836" s="9"/>
    </row>
    <row r="837" spans="1:2" x14ac:dyDescent="0.25">
      <c r="A837" s="9"/>
      <c r="B837" s="9"/>
    </row>
    <row r="838" spans="1:2" x14ac:dyDescent="0.25">
      <c r="A838" s="9"/>
      <c r="B838" s="9"/>
    </row>
    <row r="839" spans="1:2" x14ac:dyDescent="0.25">
      <c r="A839" s="9"/>
      <c r="B839" s="9"/>
    </row>
    <row r="840" spans="1:2" x14ac:dyDescent="0.25">
      <c r="A840" s="9"/>
      <c r="B840" s="9"/>
    </row>
    <row r="841" spans="1:2" x14ac:dyDescent="0.25">
      <c r="A841" s="9"/>
      <c r="B841" s="9"/>
    </row>
    <row r="842" spans="1:2" x14ac:dyDescent="0.25">
      <c r="A842" s="9"/>
      <c r="B842" s="9"/>
    </row>
    <row r="843" spans="1:2" x14ac:dyDescent="0.25">
      <c r="A843" s="9"/>
      <c r="B843" s="9"/>
    </row>
    <row r="844" spans="1:2" x14ac:dyDescent="0.25">
      <c r="A844" s="9"/>
      <c r="B844" s="9"/>
    </row>
    <row r="845" spans="1:2" x14ac:dyDescent="0.25">
      <c r="A845" s="9"/>
      <c r="B845" s="9"/>
    </row>
    <row r="846" spans="1:2" x14ac:dyDescent="0.25">
      <c r="A846" s="9"/>
      <c r="B846" s="9"/>
    </row>
    <row r="847" spans="1:2" x14ac:dyDescent="0.25">
      <c r="A847" s="9"/>
      <c r="B847" s="9"/>
    </row>
    <row r="848" spans="1:2" x14ac:dyDescent="0.25">
      <c r="A848" s="9"/>
      <c r="B848" s="9"/>
    </row>
    <row r="849" spans="1:2" x14ac:dyDescent="0.25">
      <c r="A849" s="9"/>
      <c r="B849" s="9"/>
    </row>
    <row r="850" spans="1:2" x14ac:dyDescent="0.25">
      <c r="A850" s="9"/>
      <c r="B850" s="9"/>
    </row>
    <row r="851" spans="1:2" x14ac:dyDescent="0.25">
      <c r="A851" s="9"/>
      <c r="B851" s="9"/>
    </row>
    <row r="852" spans="1:2" x14ac:dyDescent="0.25">
      <c r="A852" s="9"/>
      <c r="B852" s="9"/>
    </row>
    <row r="853" spans="1:2" x14ac:dyDescent="0.25">
      <c r="A853" s="9"/>
      <c r="B853" s="9"/>
    </row>
    <row r="854" spans="1:2" x14ac:dyDescent="0.25">
      <c r="A854" s="9"/>
      <c r="B854" s="9"/>
    </row>
    <row r="855" spans="1:2" x14ac:dyDescent="0.25">
      <c r="A855" s="9"/>
      <c r="B855" s="9"/>
    </row>
    <row r="856" spans="1:2" x14ac:dyDescent="0.25">
      <c r="A856" s="9"/>
      <c r="B856" s="9"/>
    </row>
    <row r="857" spans="1:2" x14ac:dyDescent="0.25">
      <c r="A857" s="9"/>
      <c r="B857" s="9"/>
    </row>
    <row r="858" spans="1:2" x14ac:dyDescent="0.25">
      <c r="A858" s="9"/>
      <c r="B858" s="9"/>
    </row>
    <row r="859" spans="1:2" x14ac:dyDescent="0.25">
      <c r="A859" s="9"/>
      <c r="B859" s="9"/>
    </row>
    <row r="860" spans="1:2" x14ac:dyDescent="0.25">
      <c r="A860" s="9"/>
      <c r="B860" s="9"/>
    </row>
    <row r="861" spans="1:2" x14ac:dyDescent="0.25">
      <c r="A861" s="9"/>
      <c r="B861" s="9"/>
    </row>
    <row r="862" spans="1:2" x14ac:dyDescent="0.25">
      <c r="A862" s="9"/>
      <c r="B862" s="9"/>
    </row>
    <row r="863" spans="1:2" x14ac:dyDescent="0.25">
      <c r="A863" s="9"/>
      <c r="B863" s="9"/>
    </row>
    <row r="864" spans="1:2" x14ac:dyDescent="0.25">
      <c r="A864" s="9"/>
      <c r="B864" s="9"/>
    </row>
    <row r="865" spans="1:2" x14ac:dyDescent="0.25">
      <c r="A865" s="9"/>
      <c r="B865" s="9"/>
    </row>
    <row r="866" spans="1:2" x14ac:dyDescent="0.25">
      <c r="A866" s="9"/>
      <c r="B866" s="9"/>
    </row>
    <row r="867" spans="1:2" x14ac:dyDescent="0.25">
      <c r="A867" s="9"/>
      <c r="B867" s="9"/>
    </row>
    <row r="868" spans="1:2" x14ac:dyDescent="0.25">
      <c r="A868" s="9"/>
      <c r="B868" s="9"/>
    </row>
    <row r="869" spans="1:2" x14ac:dyDescent="0.25">
      <c r="A869" s="9"/>
      <c r="B869" s="9"/>
    </row>
    <row r="870" spans="1:2" x14ac:dyDescent="0.25">
      <c r="A870" s="9"/>
      <c r="B870" s="9"/>
    </row>
    <row r="871" spans="1:2" x14ac:dyDescent="0.25">
      <c r="A871" s="9"/>
      <c r="B871" s="9"/>
    </row>
    <row r="872" spans="1:2" x14ac:dyDescent="0.25">
      <c r="A872" s="9"/>
      <c r="B872" s="9"/>
    </row>
    <row r="873" spans="1:2" x14ac:dyDescent="0.25">
      <c r="A873" s="9"/>
      <c r="B873" s="9"/>
    </row>
    <row r="874" spans="1:2" x14ac:dyDescent="0.25">
      <c r="A874" s="9"/>
      <c r="B874" s="9"/>
    </row>
    <row r="875" spans="1:2" x14ac:dyDescent="0.25">
      <c r="A875" s="9"/>
      <c r="B875" s="9"/>
    </row>
    <row r="876" spans="1:2" x14ac:dyDescent="0.25">
      <c r="A876" s="9"/>
      <c r="B876" s="9"/>
    </row>
    <row r="877" spans="1:2" x14ac:dyDescent="0.25">
      <c r="A877" s="9"/>
      <c r="B877" s="9"/>
    </row>
    <row r="878" spans="1:2" x14ac:dyDescent="0.25">
      <c r="A878" s="9"/>
      <c r="B878" s="9"/>
    </row>
    <row r="879" spans="1:2" x14ac:dyDescent="0.25">
      <c r="A879" s="9"/>
      <c r="B879" s="9"/>
    </row>
    <row r="880" spans="1:2" x14ac:dyDescent="0.25">
      <c r="A880" s="9"/>
      <c r="B880" s="9"/>
    </row>
    <row r="881" spans="1:2" x14ac:dyDescent="0.25">
      <c r="A881" s="9"/>
      <c r="B881" s="9"/>
    </row>
    <row r="882" spans="1:2" x14ac:dyDescent="0.25">
      <c r="A882" s="9"/>
      <c r="B882" s="9"/>
    </row>
    <row r="883" spans="1:2" x14ac:dyDescent="0.25">
      <c r="A883" s="9"/>
      <c r="B883" s="9"/>
    </row>
    <row r="884" spans="1:2" x14ac:dyDescent="0.25">
      <c r="A884" s="9"/>
      <c r="B884" s="9"/>
    </row>
    <row r="885" spans="1:2" x14ac:dyDescent="0.25">
      <c r="A885" s="9"/>
      <c r="B885" s="9"/>
    </row>
    <row r="886" spans="1:2" x14ac:dyDescent="0.25">
      <c r="A886" s="9"/>
      <c r="B886" s="9"/>
    </row>
    <row r="887" spans="1:2" x14ac:dyDescent="0.25">
      <c r="A887" s="9"/>
      <c r="B887" s="9"/>
    </row>
    <row r="888" spans="1:2" x14ac:dyDescent="0.25">
      <c r="A888" s="9"/>
      <c r="B888" s="9"/>
    </row>
    <row r="889" spans="1:2" x14ac:dyDescent="0.25">
      <c r="A889" s="9"/>
      <c r="B889" s="9"/>
    </row>
    <row r="890" spans="1:2" x14ac:dyDescent="0.25">
      <c r="A890" s="9"/>
      <c r="B890" s="9"/>
    </row>
    <row r="891" spans="1:2" x14ac:dyDescent="0.25">
      <c r="A891" s="9"/>
      <c r="B891" s="9"/>
    </row>
    <row r="892" spans="1:2" x14ac:dyDescent="0.25">
      <c r="A892" s="9"/>
      <c r="B892" s="9"/>
    </row>
    <row r="893" spans="1:2" x14ac:dyDescent="0.25">
      <c r="A893" s="9"/>
      <c r="B893" s="9"/>
    </row>
    <row r="894" spans="1:2" x14ac:dyDescent="0.25">
      <c r="A894" s="9"/>
      <c r="B894" s="9"/>
    </row>
    <row r="895" spans="1:2" x14ac:dyDescent="0.25">
      <c r="A895" s="9"/>
      <c r="B895" s="9"/>
    </row>
    <row r="896" spans="1:2" x14ac:dyDescent="0.25">
      <c r="A896" s="9"/>
      <c r="B896" s="9"/>
    </row>
    <row r="897" spans="1:2" x14ac:dyDescent="0.25">
      <c r="A897" s="9"/>
      <c r="B897" s="9"/>
    </row>
    <row r="898" spans="1:2" x14ac:dyDescent="0.25">
      <c r="A898" s="9"/>
      <c r="B898" s="9"/>
    </row>
    <row r="899" spans="1:2" x14ac:dyDescent="0.25">
      <c r="A899" s="9"/>
      <c r="B899" s="9"/>
    </row>
    <row r="900" spans="1:2" x14ac:dyDescent="0.25">
      <c r="A900" s="9"/>
      <c r="B900" s="9"/>
    </row>
    <row r="901" spans="1:2" x14ac:dyDescent="0.25">
      <c r="A901" s="9"/>
      <c r="B901" s="9"/>
    </row>
    <row r="902" spans="1:2" x14ac:dyDescent="0.25">
      <c r="A902" s="9"/>
      <c r="B902" s="9"/>
    </row>
    <row r="903" spans="1:2" x14ac:dyDescent="0.25">
      <c r="A903" s="9"/>
      <c r="B903" s="9"/>
    </row>
    <row r="904" spans="1:2" x14ac:dyDescent="0.25">
      <c r="A904" s="9"/>
      <c r="B904" s="9"/>
    </row>
    <row r="905" spans="1:2" x14ac:dyDescent="0.25">
      <c r="A905" s="9"/>
      <c r="B905" s="9"/>
    </row>
    <row r="906" spans="1:2" x14ac:dyDescent="0.25">
      <c r="A906" s="9"/>
      <c r="B906" s="9"/>
    </row>
    <row r="907" spans="1:2" x14ac:dyDescent="0.25">
      <c r="A907" s="9"/>
      <c r="B907" s="9"/>
    </row>
    <row r="908" spans="1:2" x14ac:dyDescent="0.25">
      <c r="A908" s="9"/>
      <c r="B908" s="9"/>
    </row>
    <row r="909" spans="1:2" x14ac:dyDescent="0.25">
      <c r="A909" s="9"/>
      <c r="B909" s="9"/>
    </row>
    <row r="910" spans="1:2" x14ac:dyDescent="0.25">
      <c r="A910" s="9"/>
      <c r="B910" s="9"/>
    </row>
    <row r="911" spans="1:2" x14ac:dyDescent="0.25">
      <c r="A911" s="9"/>
      <c r="B911" s="9"/>
    </row>
    <row r="912" spans="1:2" x14ac:dyDescent="0.25">
      <c r="A912" s="9"/>
      <c r="B912" s="9"/>
    </row>
    <row r="913" spans="1:2" x14ac:dyDescent="0.25">
      <c r="A913" s="9"/>
      <c r="B913" s="9"/>
    </row>
    <row r="914" spans="1:2" x14ac:dyDescent="0.25">
      <c r="A914" s="9"/>
      <c r="B914" s="9"/>
    </row>
    <row r="915" spans="1:2" x14ac:dyDescent="0.25">
      <c r="A915" s="9"/>
      <c r="B915" s="9"/>
    </row>
    <row r="916" spans="1:2" x14ac:dyDescent="0.25">
      <c r="A916" s="9"/>
      <c r="B916" s="9"/>
    </row>
    <row r="917" spans="1:2" x14ac:dyDescent="0.25">
      <c r="A917" s="9"/>
      <c r="B917" s="9"/>
    </row>
    <row r="918" spans="1:2" x14ac:dyDescent="0.25">
      <c r="A918" s="9"/>
      <c r="B918" s="9"/>
    </row>
    <row r="919" spans="1:2" x14ac:dyDescent="0.25">
      <c r="A919" s="9"/>
      <c r="B919" s="9"/>
    </row>
    <row r="920" spans="1:2" x14ac:dyDescent="0.25">
      <c r="A920" s="9"/>
      <c r="B920" s="9"/>
    </row>
    <row r="921" spans="1:2" x14ac:dyDescent="0.25">
      <c r="A921" s="9"/>
      <c r="B921" s="9"/>
    </row>
    <row r="922" spans="1:2" x14ac:dyDescent="0.25">
      <c r="A922" s="9"/>
      <c r="B922" s="9"/>
    </row>
    <row r="923" spans="1:2" x14ac:dyDescent="0.25">
      <c r="A923" s="9"/>
      <c r="B923" s="9"/>
    </row>
    <row r="924" spans="1:2" x14ac:dyDescent="0.25">
      <c r="A924" s="9"/>
      <c r="B924" s="9"/>
    </row>
    <row r="925" spans="1:2" x14ac:dyDescent="0.25">
      <c r="A925" s="9"/>
      <c r="B925" s="9"/>
    </row>
    <row r="926" spans="1:2" x14ac:dyDescent="0.25">
      <c r="A926" s="9"/>
      <c r="B926" s="9"/>
    </row>
    <row r="927" spans="1:2" x14ac:dyDescent="0.25">
      <c r="A927" s="9"/>
      <c r="B927" s="9"/>
    </row>
    <row r="928" spans="1:2" x14ac:dyDescent="0.25">
      <c r="A928" s="9"/>
      <c r="B928" s="9"/>
    </row>
    <row r="929" spans="1:2" x14ac:dyDescent="0.25">
      <c r="A929" s="9"/>
      <c r="B929" s="9"/>
    </row>
    <row r="930" spans="1:2" x14ac:dyDescent="0.25">
      <c r="A930" s="9"/>
      <c r="B930" s="9"/>
    </row>
    <row r="931" spans="1:2" x14ac:dyDescent="0.25">
      <c r="A931" s="9"/>
      <c r="B931" s="9"/>
    </row>
    <row r="932" spans="1:2" x14ac:dyDescent="0.25">
      <c r="A932" s="9"/>
      <c r="B932" s="9"/>
    </row>
    <row r="933" spans="1:2" x14ac:dyDescent="0.25">
      <c r="A933" s="9"/>
      <c r="B933" s="9"/>
    </row>
    <row r="934" spans="1:2" x14ac:dyDescent="0.25">
      <c r="A934" s="9"/>
      <c r="B934" s="9"/>
    </row>
    <row r="935" spans="1:2" x14ac:dyDescent="0.25">
      <c r="A935" s="9"/>
      <c r="B935" s="9"/>
    </row>
    <row r="936" spans="1:2" x14ac:dyDescent="0.25">
      <c r="A936" s="9"/>
      <c r="B936" s="9"/>
    </row>
    <row r="937" spans="1:2" x14ac:dyDescent="0.25">
      <c r="A937" s="9"/>
      <c r="B937" s="9"/>
    </row>
    <row r="938" spans="1:2" x14ac:dyDescent="0.25">
      <c r="A938" s="9"/>
      <c r="B938" s="9"/>
    </row>
    <row r="939" spans="1:2" x14ac:dyDescent="0.25">
      <c r="A939" s="9"/>
      <c r="B939" s="9"/>
    </row>
    <row r="940" spans="1:2" x14ac:dyDescent="0.25">
      <c r="A940" s="9"/>
      <c r="B940" s="9"/>
    </row>
    <row r="941" spans="1:2" x14ac:dyDescent="0.25">
      <c r="A941" s="9"/>
      <c r="B941" s="9"/>
    </row>
    <row r="942" spans="1:2" x14ac:dyDescent="0.25">
      <c r="A942" s="9"/>
      <c r="B942" s="9"/>
    </row>
    <row r="943" spans="1:2" x14ac:dyDescent="0.25">
      <c r="A943" s="9"/>
      <c r="B943" s="9"/>
    </row>
    <row r="944" spans="1:2" x14ac:dyDescent="0.25">
      <c r="A944" s="9"/>
      <c r="B944" s="9"/>
    </row>
    <row r="945" spans="1:2" x14ac:dyDescent="0.25">
      <c r="A945" s="9"/>
      <c r="B945" s="9"/>
    </row>
    <row r="946" spans="1:2" x14ac:dyDescent="0.25">
      <c r="A946" s="9"/>
      <c r="B946" s="9"/>
    </row>
    <row r="947" spans="1:2" x14ac:dyDescent="0.25">
      <c r="A947" s="9"/>
      <c r="B947" s="9"/>
    </row>
    <row r="948" spans="1:2" x14ac:dyDescent="0.25">
      <c r="A948" s="9"/>
      <c r="B948" s="9"/>
    </row>
    <row r="949" spans="1:2" x14ac:dyDescent="0.25">
      <c r="A949" s="9"/>
      <c r="B949" s="9"/>
    </row>
    <row r="950" spans="1:2" x14ac:dyDescent="0.25">
      <c r="A950" s="9"/>
      <c r="B950" s="9"/>
    </row>
    <row r="951" spans="1:2" x14ac:dyDescent="0.25">
      <c r="A951" s="9"/>
      <c r="B951" s="9"/>
    </row>
    <row r="952" spans="1:2" x14ac:dyDescent="0.25">
      <c r="A952" s="9"/>
      <c r="B952" s="9"/>
    </row>
    <row r="953" spans="1:2" x14ac:dyDescent="0.25">
      <c r="A953" s="9"/>
      <c r="B953" s="9"/>
    </row>
    <row r="954" spans="1:2" x14ac:dyDescent="0.25">
      <c r="A954" s="9"/>
      <c r="B954" s="9"/>
    </row>
    <row r="955" spans="1:2" x14ac:dyDescent="0.25">
      <c r="A955" s="9"/>
      <c r="B955" s="9"/>
    </row>
    <row r="956" spans="1:2" x14ac:dyDescent="0.25">
      <c r="A956" s="9"/>
      <c r="B956" s="9"/>
    </row>
    <row r="957" spans="1:2" x14ac:dyDescent="0.25">
      <c r="A957" s="9"/>
      <c r="B957" s="9"/>
    </row>
    <row r="958" spans="1:2" x14ac:dyDescent="0.25">
      <c r="A958" s="9"/>
      <c r="B958" s="9"/>
    </row>
    <row r="959" spans="1:2" x14ac:dyDescent="0.25">
      <c r="A959" s="9"/>
      <c r="B959" s="9"/>
    </row>
    <row r="960" spans="1:2" x14ac:dyDescent="0.25">
      <c r="A960" s="9"/>
      <c r="B960" s="9"/>
    </row>
    <row r="961" spans="1:2" x14ac:dyDescent="0.25">
      <c r="A961" s="9"/>
      <c r="B961" s="9"/>
    </row>
    <row r="962" spans="1:2" x14ac:dyDescent="0.25">
      <c r="A962" s="9"/>
      <c r="B962" s="9"/>
    </row>
    <row r="963" spans="1:2" x14ac:dyDescent="0.25">
      <c r="A963" s="9"/>
      <c r="B963" s="9"/>
    </row>
    <row r="964" spans="1:2" x14ac:dyDescent="0.25">
      <c r="A964" s="9"/>
      <c r="B964" s="9"/>
    </row>
    <row r="965" spans="1:2" x14ac:dyDescent="0.25">
      <c r="A965" s="9"/>
      <c r="B965" s="9"/>
    </row>
    <row r="966" spans="1:2" x14ac:dyDescent="0.25">
      <c r="A966" s="9"/>
      <c r="B966" s="9"/>
    </row>
    <row r="967" spans="1:2" x14ac:dyDescent="0.25">
      <c r="A967" s="9"/>
      <c r="B967" s="9"/>
    </row>
    <row r="968" spans="1:2" x14ac:dyDescent="0.25">
      <c r="A968" s="9"/>
      <c r="B968" s="9"/>
    </row>
    <row r="969" spans="1:2" x14ac:dyDescent="0.25">
      <c r="A969" s="9"/>
      <c r="B969" s="9"/>
    </row>
    <row r="970" spans="1:2" x14ac:dyDescent="0.25">
      <c r="A970" s="9"/>
      <c r="B970" s="9"/>
    </row>
    <row r="971" spans="1:2" x14ac:dyDescent="0.25">
      <c r="A971" s="9"/>
      <c r="B971" s="9"/>
    </row>
    <row r="972" spans="1:2" x14ac:dyDescent="0.25">
      <c r="A972" s="9"/>
      <c r="B972" s="9"/>
    </row>
    <row r="973" spans="1:2" x14ac:dyDescent="0.25">
      <c r="A973" s="9"/>
      <c r="B973" s="9"/>
    </row>
    <row r="974" spans="1:2" x14ac:dyDescent="0.25">
      <c r="A974" s="9"/>
      <c r="B974" s="9"/>
    </row>
    <row r="975" spans="1:2" x14ac:dyDescent="0.25">
      <c r="A975" s="9"/>
      <c r="B975" s="9"/>
    </row>
    <row r="976" spans="1:2" x14ac:dyDescent="0.25">
      <c r="A976" s="9"/>
      <c r="B976" s="9"/>
    </row>
    <row r="977" spans="1:2" x14ac:dyDescent="0.25">
      <c r="A977" s="9"/>
      <c r="B977" s="9"/>
    </row>
    <row r="978" spans="1:2" x14ac:dyDescent="0.25">
      <c r="A978" s="9"/>
      <c r="B978" s="9"/>
    </row>
    <row r="979" spans="1:2" x14ac:dyDescent="0.25">
      <c r="A979" s="9"/>
      <c r="B979" s="9"/>
    </row>
    <row r="980" spans="1:2" x14ac:dyDescent="0.25">
      <c r="A980" s="9"/>
      <c r="B980" s="9"/>
    </row>
    <row r="981" spans="1:2" x14ac:dyDescent="0.25">
      <c r="A981" s="9"/>
      <c r="B981" s="9"/>
    </row>
    <row r="982" spans="1:2" x14ac:dyDescent="0.25">
      <c r="A982" s="9"/>
      <c r="B982" s="9"/>
    </row>
    <row r="983" spans="1:2" x14ac:dyDescent="0.25">
      <c r="A983" s="9"/>
      <c r="B983" s="9"/>
    </row>
    <row r="984" spans="1:2" x14ac:dyDescent="0.25">
      <c r="A984" s="9"/>
      <c r="B984" s="9"/>
    </row>
    <row r="985" spans="1:2" x14ac:dyDescent="0.25">
      <c r="A985" s="9"/>
      <c r="B985" s="9"/>
    </row>
    <row r="986" spans="1:2" x14ac:dyDescent="0.25">
      <c r="A986" s="9"/>
      <c r="B986" s="9"/>
    </row>
    <row r="987" spans="1:2" x14ac:dyDescent="0.25">
      <c r="A987" s="9"/>
      <c r="B987" s="9"/>
    </row>
    <row r="988" spans="1:2" x14ac:dyDescent="0.25">
      <c r="A988" s="9"/>
      <c r="B988" s="9"/>
    </row>
    <row r="989" spans="1:2" x14ac:dyDescent="0.25">
      <c r="A989" s="9"/>
      <c r="B989" s="9"/>
    </row>
    <row r="990" spans="1:2" x14ac:dyDescent="0.25">
      <c r="A990" s="9"/>
      <c r="B990" s="9"/>
    </row>
    <row r="991" spans="1:2" x14ac:dyDescent="0.25">
      <c r="A991" s="9"/>
      <c r="B991" s="9"/>
    </row>
    <row r="992" spans="1:2" x14ac:dyDescent="0.25">
      <c r="A992" s="9"/>
      <c r="B992" s="9"/>
    </row>
    <row r="993" spans="1:2" x14ac:dyDescent="0.25">
      <c r="A993" s="9"/>
      <c r="B993" s="9"/>
    </row>
    <row r="994" spans="1:2" x14ac:dyDescent="0.25">
      <c r="A994" s="9"/>
      <c r="B994" s="9"/>
    </row>
    <row r="995" spans="1:2" x14ac:dyDescent="0.25">
      <c r="A995" s="9"/>
      <c r="B995" s="9"/>
    </row>
    <row r="996" spans="1:2" x14ac:dyDescent="0.25">
      <c r="A996" s="9"/>
      <c r="B996" s="9"/>
    </row>
    <row r="997" spans="1:2" x14ac:dyDescent="0.25">
      <c r="A997" s="9"/>
      <c r="B997" s="9"/>
    </row>
    <row r="998" spans="1:2" x14ac:dyDescent="0.25">
      <c r="A998" s="9"/>
      <c r="B998" s="9"/>
    </row>
    <row r="999" spans="1:2" x14ac:dyDescent="0.25">
      <c r="A999" s="9"/>
      <c r="B999" s="9"/>
    </row>
    <row r="1000" spans="1:2" x14ac:dyDescent="0.25">
      <c r="A1000" s="9"/>
      <c r="B1000" s="9"/>
    </row>
    <row r="1001" spans="1:2" x14ac:dyDescent="0.25">
      <c r="A1001" s="9"/>
      <c r="B1001" s="9"/>
    </row>
    <row r="1002" spans="1:2" x14ac:dyDescent="0.25">
      <c r="A1002" s="9"/>
      <c r="B1002" s="9"/>
    </row>
    <row r="1003" spans="1:2" x14ac:dyDescent="0.25">
      <c r="A1003" s="9"/>
      <c r="B1003" s="9"/>
    </row>
    <row r="1004" spans="1:2" x14ac:dyDescent="0.25">
      <c r="A1004" s="9"/>
      <c r="B1004" s="9"/>
    </row>
    <row r="1005" spans="1:2" x14ac:dyDescent="0.25">
      <c r="A1005" s="9"/>
      <c r="B1005" s="9"/>
    </row>
    <row r="1006" spans="1:2" x14ac:dyDescent="0.25">
      <c r="A1006" s="9"/>
      <c r="B1006" s="9"/>
    </row>
    <row r="1007" spans="1:2" x14ac:dyDescent="0.25">
      <c r="A1007" s="9"/>
      <c r="B1007" s="9"/>
    </row>
    <row r="1008" spans="1:2" x14ac:dyDescent="0.25">
      <c r="A1008" s="9"/>
      <c r="B1008" s="9"/>
    </row>
    <row r="1009" spans="1:2" x14ac:dyDescent="0.25">
      <c r="A1009" s="9"/>
      <c r="B1009" s="9"/>
    </row>
    <row r="1010" spans="1:2" x14ac:dyDescent="0.25">
      <c r="A1010" s="9"/>
      <c r="B1010" s="9"/>
    </row>
    <row r="1011" spans="1:2" x14ac:dyDescent="0.25">
      <c r="A1011" s="9"/>
      <c r="B1011" s="9"/>
    </row>
    <row r="1012" spans="1:2" x14ac:dyDescent="0.25">
      <c r="A1012" s="9"/>
      <c r="B1012" s="9"/>
    </row>
    <row r="1013" spans="1:2" x14ac:dyDescent="0.25">
      <c r="A1013" s="9"/>
      <c r="B1013" s="9"/>
    </row>
    <row r="1014" spans="1:2" x14ac:dyDescent="0.25">
      <c r="A1014" s="9"/>
      <c r="B1014" s="9"/>
    </row>
    <row r="1015" spans="1:2" x14ac:dyDescent="0.25">
      <c r="A1015" s="9"/>
      <c r="B1015" s="9"/>
    </row>
    <row r="1016" spans="1:2" x14ac:dyDescent="0.25">
      <c r="A1016" s="9"/>
      <c r="B1016" s="9"/>
    </row>
    <row r="1017" spans="1:2" x14ac:dyDescent="0.25">
      <c r="A1017" s="9"/>
      <c r="B1017" s="9"/>
    </row>
    <row r="1018" spans="1:2" x14ac:dyDescent="0.25">
      <c r="A1018" s="9"/>
      <c r="B1018" s="9"/>
    </row>
    <row r="1019" spans="1:2" x14ac:dyDescent="0.25">
      <c r="A1019" s="9"/>
      <c r="B1019" s="9"/>
    </row>
    <row r="1020" spans="1:2" x14ac:dyDescent="0.25">
      <c r="A1020" s="9"/>
      <c r="B1020" s="9"/>
    </row>
    <row r="1021" spans="1:2" x14ac:dyDescent="0.25">
      <c r="A1021" s="9"/>
      <c r="B1021" s="9"/>
    </row>
    <row r="1022" spans="1:2" x14ac:dyDescent="0.25">
      <c r="A1022" s="9"/>
      <c r="B1022" s="9"/>
    </row>
    <row r="1023" spans="1:2" x14ac:dyDescent="0.25">
      <c r="A1023" s="9"/>
      <c r="B1023" s="9"/>
    </row>
    <row r="1024" spans="1:2" x14ac:dyDescent="0.25">
      <c r="A1024" s="9"/>
      <c r="B1024" s="9"/>
    </row>
    <row r="1025" spans="1:2" x14ac:dyDescent="0.25">
      <c r="A1025" s="9"/>
      <c r="B1025" s="9"/>
    </row>
    <row r="1026" spans="1:2" x14ac:dyDescent="0.25">
      <c r="A1026" s="9"/>
      <c r="B1026" s="9"/>
    </row>
    <row r="1027" spans="1:2" x14ac:dyDescent="0.25">
      <c r="A1027" s="9"/>
      <c r="B1027" s="9"/>
    </row>
    <row r="1028" spans="1:2" x14ac:dyDescent="0.25">
      <c r="A1028" s="9"/>
      <c r="B1028" s="9"/>
    </row>
    <row r="1029" spans="1:2" x14ac:dyDescent="0.25">
      <c r="A1029" s="9"/>
      <c r="B1029" s="9"/>
    </row>
    <row r="1030" spans="1:2" x14ac:dyDescent="0.25">
      <c r="A1030" s="9"/>
      <c r="B1030" s="9"/>
    </row>
    <row r="1031" spans="1:2" x14ac:dyDescent="0.25">
      <c r="A1031" s="9"/>
      <c r="B1031" s="9"/>
    </row>
    <row r="1032" spans="1:2" x14ac:dyDescent="0.25">
      <c r="A1032" s="9"/>
      <c r="B1032" s="9"/>
    </row>
    <row r="1033" spans="1:2" x14ac:dyDescent="0.25">
      <c r="A1033" s="9"/>
      <c r="B1033" s="9"/>
    </row>
    <row r="1034" spans="1:2" x14ac:dyDescent="0.25">
      <c r="A1034" s="9"/>
      <c r="B1034" s="9"/>
    </row>
    <row r="1035" spans="1:2" x14ac:dyDescent="0.25">
      <c r="A1035" s="9"/>
      <c r="B1035" s="9"/>
    </row>
    <row r="1036" spans="1:2" x14ac:dyDescent="0.25">
      <c r="A1036" s="9"/>
      <c r="B1036" s="9"/>
    </row>
    <row r="1037" spans="1:2" x14ac:dyDescent="0.25">
      <c r="A1037" s="9"/>
      <c r="B1037" s="9"/>
    </row>
    <row r="1038" spans="1:2" x14ac:dyDescent="0.25">
      <c r="A1038" s="9"/>
      <c r="B1038" s="9"/>
    </row>
    <row r="1039" spans="1:2" x14ac:dyDescent="0.25">
      <c r="A1039" s="9"/>
      <c r="B1039" s="9"/>
    </row>
    <row r="1040" spans="1:2" x14ac:dyDescent="0.25">
      <c r="A1040" s="9"/>
      <c r="B1040" s="9"/>
    </row>
    <row r="1041" spans="1:2" x14ac:dyDescent="0.25">
      <c r="A1041" s="9"/>
      <c r="B1041" s="9"/>
    </row>
    <row r="1042" spans="1:2" x14ac:dyDescent="0.25">
      <c r="A1042" s="9"/>
      <c r="B1042" s="9"/>
    </row>
    <row r="1043" spans="1:2" x14ac:dyDescent="0.25">
      <c r="A1043" s="9"/>
      <c r="B1043" s="9"/>
    </row>
    <row r="1044" spans="1:2" x14ac:dyDescent="0.25">
      <c r="A1044" s="9"/>
      <c r="B1044" s="9"/>
    </row>
    <row r="1045" spans="1:2" x14ac:dyDescent="0.25">
      <c r="A1045" s="9"/>
      <c r="B1045" s="9"/>
    </row>
    <row r="1046" spans="1:2" x14ac:dyDescent="0.25">
      <c r="A1046" s="9"/>
      <c r="B1046" s="9"/>
    </row>
    <row r="1047" spans="1:2" x14ac:dyDescent="0.25">
      <c r="A1047" s="9"/>
      <c r="B1047" s="9"/>
    </row>
    <row r="1048" spans="1:2" x14ac:dyDescent="0.25">
      <c r="A1048" s="9"/>
      <c r="B1048" s="9"/>
    </row>
    <row r="1049" spans="1:2" x14ac:dyDescent="0.25">
      <c r="A1049" s="9"/>
      <c r="B1049" s="9"/>
    </row>
    <row r="1050" spans="1:2" x14ac:dyDescent="0.25">
      <c r="A1050" s="9"/>
      <c r="B1050" s="9"/>
    </row>
    <row r="1051" spans="1:2" x14ac:dyDescent="0.25">
      <c r="A1051" s="9"/>
      <c r="B1051" s="9"/>
    </row>
    <row r="1052" spans="1:2" x14ac:dyDescent="0.25">
      <c r="A1052" s="9"/>
      <c r="B1052" s="9"/>
    </row>
    <row r="1053" spans="1:2" x14ac:dyDescent="0.25">
      <c r="A1053" s="9"/>
      <c r="B1053" s="9"/>
    </row>
    <row r="1054" spans="1:2" x14ac:dyDescent="0.25">
      <c r="A1054" s="9"/>
      <c r="B1054" s="9"/>
    </row>
    <row r="1055" spans="1:2" x14ac:dyDescent="0.25">
      <c r="A1055" s="9"/>
      <c r="B1055" s="9"/>
    </row>
    <row r="1056" spans="1:2" x14ac:dyDescent="0.25">
      <c r="A1056" s="9"/>
      <c r="B1056" s="9"/>
    </row>
    <row r="1057" spans="1:2" x14ac:dyDescent="0.25">
      <c r="A1057" s="9"/>
      <c r="B1057" s="9"/>
    </row>
    <row r="1058" spans="1:2" x14ac:dyDescent="0.25">
      <c r="A1058" s="9"/>
      <c r="B1058" s="9"/>
    </row>
    <row r="1059" spans="1:2" x14ac:dyDescent="0.25">
      <c r="A1059" s="9"/>
      <c r="B1059" s="9"/>
    </row>
    <row r="1060" spans="1:2" x14ac:dyDescent="0.25">
      <c r="A1060" s="9"/>
      <c r="B1060" s="9"/>
    </row>
    <row r="1061" spans="1:2" x14ac:dyDescent="0.25">
      <c r="A1061" s="9"/>
      <c r="B1061" s="9"/>
    </row>
    <row r="1062" spans="1:2" x14ac:dyDescent="0.25">
      <c r="A1062" s="9"/>
      <c r="B1062" s="9"/>
    </row>
    <row r="1063" spans="1:2" x14ac:dyDescent="0.25">
      <c r="A1063" s="9"/>
      <c r="B1063" s="9"/>
    </row>
    <row r="1064" spans="1:2" x14ac:dyDescent="0.25">
      <c r="A1064" s="9"/>
      <c r="B1064" s="9"/>
    </row>
    <row r="1065" spans="1:2" x14ac:dyDescent="0.25">
      <c r="A1065" s="9"/>
      <c r="B1065" s="9"/>
    </row>
    <row r="1066" spans="1:2" x14ac:dyDescent="0.25">
      <c r="A1066" s="9"/>
      <c r="B1066" s="9"/>
    </row>
    <row r="1067" spans="1:2" x14ac:dyDescent="0.25">
      <c r="A1067" s="9"/>
      <c r="B1067" s="9"/>
    </row>
    <row r="1068" spans="1:2" x14ac:dyDescent="0.25">
      <c r="A1068" s="9"/>
      <c r="B1068" s="9"/>
    </row>
    <row r="1069" spans="1:2" x14ac:dyDescent="0.25">
      <c r="A1069" s="9"/>
      <c r="B1069" s="9"/>
    </row>
    <row r="1070" spans="1:2" x14ac:dyDescent="0.25">
      <c r="A1070" s="9"/>
      <c r="B1070" s="9"/>
    </row>
    <row r="1071" spans="1:2" x14ac:dyDescent="0.25">
      <c r="A1071" s="9"/>
      <c r="B1071" s="9"/>
    </row>
    <row r="1072" spans="1:2" x14ac:dyDescent="0.25">
      <c r="A1072" s="9"/>
      <c r="B1072" s="9"/>
    </row>
    <row r="1073" spans="1:2" x14ac:dyDescent="0.25">
      <c r="A1073" s="9"/>
      <c r="B1073" s="9"/>
    </row>
    <row r="1074" spans="1:2" x14ac:dyDescent="0.25">
      <c r="A1074" s="9"/>
      <c r="B1074" s="9"/>
    </row>
    <row r="1075" spans="1:2" x14ac:dyDescent="0.25">
      <c r="A1075" s="9"/>
      <c r="B1075" s="9"/>
    </row>
    <row r="1076" spans="1:2" x14ac:dyDescent="0.25">
      <c r="A1076" s="9"/>
      <c r="B1076" s="9"/>
    </row>
    <row r="1077" spans="1:2" x14ac:dyDescent="0.25">
      <c r="A1077" s="9"/>
      <c r="B1077" s="9"/>
    </row>
    <row r="1078" spans="1:2" x14ac:dyDescent="0.25">
      <c r="A1078" s="9"/>
      <c r="B1078" s="9"/>
    </row>
    <row r="1079" spans="1:2" x14ac:dyDescent="0.25">
      <c r="A1079" s="9"/>
      <c r="B1079" s="9"/>
    </row>
    <row r="1080" spans="1:2" x14ac:dyDescent="0.25">
      <c r="A1080" s="9"/>
      <c r="B1080" s="9"/>
    </row>
    <row r="1081" spans="1:2" x14ac:dyDescent="0.25">
      <c r="A1081" s="9"/>
      <c r="B1081" s="9"/>
    </row>
    <row r="1082" spans="1:2" x14ac:dyDescent="0.25">
      <c r="A1082" s="9"/>
      <c r="B1082" s="9"/>
    </row>
    <row r="1083" spans="1:2" x14ac:dyDescent="0.25">
      <c r="A1083" s="9"/>
      <c r="B1083" s="9"/>
    </row>
    <row r="1084" spans="1:2" x14ac:dyDescent="0.25">
      <c r="A1084" s="9"/>
      <c r="B1084" s="9"/>
    </row>
    <row r="1085" spans="1:2" x14ac:dyDescent="0.25">
      <c r="A1085" s="9"/>
      <c r="B1085" s="9"/>
    </row>
    <row r="1086" spans="1:2" x14ac:dyDescent="0.25">
      <c r="A1086" s="9"/>
      <c r="B1086" s="9"/>
    </row>
    <row r="1087" spans="1:2" x14ac:dyDescent="0.25">
      <c r="A1087" s="9"/>
      <c r="B1087" s="9"/>
    </row>
    <row r="1088" spans="1:2" x14ac:dyDescent="0.25">
      <c r="A1088" s="9"/>
      <c r="B1088" s="9"/>
    </row>
    <row r="1089" spans="1:2" x14ac:dyDescent="0.25">
      <c r="A1089" s="9"/>
      <c r="B1089" s="9"/>
    </row>
    <row r="1090" spans="1:2" x14ac:dyDescent="0.25">
      <c r="A1090" s="9"/>
      <c r="B1090" s="9"/>
    </row>
    <row r="1091" spans="1:2" x14ac:dyDescent="0.25">
      <c r="A1091" s="9"/>
      <c r="B1091" s="9"/>
    </row>
    <row r="1092" spans="1:2" x14ac:dyDescent="0.25">
      <c r="A1092" s="9"/>
      <c r="B1092" s="9"/>
    </row>
    <row r="1093" spans="1:2" x14ac:dyDescent="0.25">
      <c r="A1093" s="9"/>
      <c r="B1093" s="9"/>
    </row>
    <row r="1094" spans="1:2" x14ac:dyDescent="0.25">
      <c r="A1094" s="9"/>
      <c r="B1094" s="9"/>
    </row>
    <row r="1095" spans="1:2" x14ac:dyDescent="0.25">
      <c r="A1095" s="9"/>
      <c r="B1095" s="9"/>
    </row>
    <row r="1096" spans="1:2" x14ac:dyDescent="0.25">
      <c r="A1096" s="9"/>
      <c r="B1096" s="9"/>
    </row>
    <row r="1097" spans="1:2" x14ac:dyDescent="0.25">
      <c r="A1097" s="9"/>
      <c r="B1097" s="9"/>
    </row>
    <row r="1098" spans="1:2" x14ac:dyDescent="0.25">
      <c r="A1098" s="9"/>
      <c r="B1098" s="9"/>
    </row>
    <row r="1099" spans="1:2" x14ac:dyDescent="0.25">
      <c r="A1099" s="9"/>
      <c r="B1099" s="9"/>
    </row>
    <row r="1100" spans="1:2" x14ac:dyDescent="0.25">
      <c r="A1100" s="9"/>
      <c r="B1100" s="9"/>
    </row>
    <row r="1101" spans="1:2" x14ac:dyDescent="0.25">
      <c r="A1101" s="9"/>
      <c r="B1101" s="9"/>
    </row>
    <row r="1102" spans="1:2" x14ac:dyDescent="0.25">
      <c r="A1102" s="9"/>
      <c r="B1102" s="9"/>
    </row>
    <row r="1103" spans="1:2" x14ac:dyDescent="0.25">
      <c r="A1103" s="9"/>
      <c r="B1103" s="9"/>
    </row>
    <row r="1104" spans="1:2" x14ac:dyDescent="0.25">
      <c r="A1104" s="9"/>
      <c r="B1104" s="9"/>
    </row>
    <row r="1105" spans="1:2" x14ac:dyDescent="0.25">
      <c r="A1105" s="9"/>
      <c r="B1105" s="9"/>
    </row>
    <row r="1106" spans="1:2" x14ac:dyDescent="0.25">
      <c r="A1106" s="9"/>
      <c r="B1106" s="9"/>
    </row>
    <row r="1107" spans="1:2" x14ac:dyDescent="0.25">
      <c r="A1107" s="9"/>
      <c r="B1107" s="9"/>
    </row>
    <row r="1108" spans="1:2" x14ac:dyDescent="0.25">
      <c r="A1108" s="9"/>
      <c r="B1108" s="9"/>
    </row>
    <row r="1109" spans="1:2" x14ac:dyDescent="0.25">
      <c r="A1109" s="9"/>
      <c r="B1109" s="9"/>
    </row>
    <row r="1110" spans="1:2" x14ac:dyDescent="0.25">
      <c r="A1110" s="9"/>
      <c r="B1110" s="9"/>
    </row>
    <row r="1111" spans="1:2" x14ac:dyDescent="0.25">
      <c r="A1111" s="9"/>
      <c r="B1111" s="9"/>
    </row>
    <row r="1112" spans="1:2" x14ac:dyDescent="0.25">
      <c r="A1112" s="9"/>
      <c r="B1112" s="9"/>
    </row>
    <row r="1113" spans="1:2" x14ac:dyDescent="0.25">
      <c r="A1113" s="9"/>
      <c r="B1113" s="9"/>
    </row>
    <row r="1114" spans="1:2" x14ac:dyDescent="0.25">
      <c r="A1114" s="9"/>
      <c r="B1114" s="9"/>
    </row>
    <row r="1115" spans="1:2" x14ac:dyDescent="0.25">
      <c r="A1115" s="9"/>
      <c r="B1115" s="9"/>
    </row>
    <row r="1116" spans="1:2" x14ac:dyDescent="0.25">
      <c r="A1116" s="9"/>
      <c r="B1116" s="9"/>
    </row>
    <row r="1117" spans="1:2" x14ac:dyDescent="0.25">
      <c r="A1117" s="9"/>
      <c r="B1117" s="9"/>
    </row>
    <row r="1118" spans="1:2" x14ac:dyDescent="0.25">
      <c r="A1118" s="9"/>
      <c r="B1118" s="9"/>
    </row>
    <row r="1119" spans="1:2" x14ac:dyDescent="0.25">
      <c r="A1119" s="9"/>
      <c r="B1119" s="9"/>
    </row>
    <row r="1120" spans="1:2" x14ac:dyDescent="0.25">
      <c r="A1120" s="9"/>
      <c r="B1120" s="9"/>
    </row>
    <row r="1121" spans="1:2" x14ac:dyDescent="0.25">
      <c r="A1121" s="9"/>
      <c r="B1121" s="9"/>
    </row>
    <row r="1122" spans="1:2" x14ac:dyDescent="0.25">
      <c r="A1122" s="9"/>
      <c r="B1122" s="9"/>
    </row>
    <row r="1123" spans="1:2" x14ac:dyDescent="0.25">
      <c r="A1123" s="9"/>
      <c r="B1123" s="9"/>
    </row>
    <row r="1124" spans="1:2" x14ac:dyDescent="0.25">
      <c r="A1124" s="9"/>
      <c r="B1124" s="9"/>
    </row>
    <row r="1125" spans="1:2" x14ac:dyDescent="0.25">
      <c r="A1125" s="9"/>
      <c r="B1125" s="9"/>
    </row>
    <row r="1126" spans="1:2" x14ac:dyDescent="0.25">
      <c r="A1126" s="9"/>
      <c r="B1126" s="9"/>
    </row>
    <row r="1127" spans="1:2" x14ac:dyDescent="0.25">
      <c r="A1127" s="9"/>
      <c r="B1127" s="9"/>
    </row>
    <row r="1128" spans="1:2" x14ac:dyDescent="0.25">
      <c r="A1128" s="9"/>
      <c r="B1128" s="9"/>
    </row>
    <row r="1129" spans="1:2" x14ac:dyDescent="0.25">
      <c r="A1129" s="9"/>
      <c r="B1129" s="9"/>
    </row>
    <row r="1130" spans="1:2" x14ac:dyDescent="0.25">
      <c r="A1130" s="9"/>
      <c r="B1130" s="9"/>
    </row>
    <row r="1131" spans="1:2" x14ac:dyDescent="0.25">
      <c r="A1131" s="9"/>
      <c r="B1131" s="9"/>
    </row>
    <row r="1132" spans="1:2" x14ac:dyDescent="0.25">
      <c r="A1132" s="9"/>
      <c r="B1132" s="9"/>
    </row>
    <row r="1133" spans="1:2" x14ac:dyDescent="0.25">
      <c r="A1133" s="9"/>
      <c r="B1133" s="9"/>
    </row>
    <row r="1134" spans="1:2" x14ac:dyDescent="0.25">
      <c r="A1134" s="9"/>
      <c r="B1134" s="9"/>
    </row>
    <row r="1135" spans="1:2" x14ac:dyDescent="0.25">
      <c r="A1135" s="9"/>
      <c r="B1135" s="9"/>
    </row>
    <row r="1136" spans="1:2" x14ac:dyDescent="0.25">
      <c r="A1136" s="9"/>
      <c r="B1136" s="9"/>
    </row>
    <row r="1137" spans="1:2" x14ac:dyDescent="0.25">
      <c r="A1137" s="9"/>
      <c r="B1137" s="9"/>
    </row>
    <row r="1138" spans="1:2" x14ac:dyDescent="0.25">
      <c r="A1138" s="9"/>
      <c r="B1138" s="9"/>
    </row>
    <row r="1139" spans="1:2" x14ac:dyDescent="0.25">
      <c r="A1139" s="9"/>
      <c r="B1139" s="9"/>
    </row>
    <row r="1140" spans="1:2" x14ac:dyDescent="0.25">
      <c r="A1140" s="9"/>
      <c r="B1140" s="9"/>
    </row>
    <row r="1141" spans="1:2" x14ac:dyDescent="0.25">
      <c r="A1141" s="9"/>
      <c r="B1141" s="9"/>
    </row>
    <row r="1142" spans="1:2" x14ac:dyDescent="0.25">
      <c r="A1142" s="9"/>
      <c r="B1142" s="9"/>
    </row>
    <row r="1143" spans="1:2" x14ac:dyDescent="0.25">
      <c r="A1143" s="9"/>
      <c r="B1143" s="9"/>
    </row>
    <row r="1144" spans="1:2" x14ac:dyDescent="0.25">
      <c r="A1144" s="9"/>
      <c r="B1144" s="9"/>
    </row>
    <row r="1145" spans="1:2" x14ac:dyDescent="0.25">
      <c r="A1145" s="9"/>
      <c r="B1145" s="9"/>
    </row>
    <row r="1146" spans="1:2" x14ac:dyDescent="0.25">
      <c r="A1146" s="9"/>
      <c r="B1146" s="9"/>
    </row>
    <row r="1147" spans="1:2" x14ac:dyDescent="0.25">
      <c r="A1147" s="9"/>
      <c r="B1147" s="9"/>
    </row>
    <row r="1148" spans="1:2" x14ac:dyDescent="0.25">
      <c r="A1148" s="9"/>
      <c r="B1148" s="9"/>
    </row>
    <row r="1149" spans="1:2" x14ac:dyDescent="0.25">
      <c r="A1149" s="9"/>
      <c r="B1149" s="9"/>
    </row>
    <row r="1150" spans="1:2" x14ac:dyDescent="0.25">
      <c r="A1150" s="9"/>
      <c r="B1150" s="9"/>
    </row>
    <row r="1151" spans="1:2" x14ac:dyDescent="0.25">
      <c r="A1151" s="9"/>
      <c r="B1151" s="9"/>
    </row>
    <row r="1152" spans="1:2" x14ac:dyDescent="0.25">
      <c r="A1152" s="9"/>
      <c r="B1152" s="9"/>
    </row>
    <row r="1153" spans="1:2" x14ac:dyDescent="0.25">
      <c r="A1153" s="9"/>
      <c r="B1153" s="9"/>
    </row>
    <row r="1154" spans="1:2" x14ac:dyDescent="0.25">
      <c r="A1154" s="9"/>
      <c r="B1154" s="9"/>
    </row>
    <row r="1155" spans="1:2" x14ac:dyDescent="0.25">
      <c r="A1155" s="9"/>
      <c r="B1155" s="9"/>
    </row>
    <row r="1156" spans="1:2" x14ac:dyDescent="0.25">
      <c r="A1156" s="9"/>
      <c r="B1156" s="9"/>
    </row>
    <row r="1157" spans="1:2" x14ac:dyDescent="0.25">
      <c r="A1157" s="9"/>
      <c r="B1157" s="9"/>
    </row>
    <row r="1158" spans="1:2" x14ac:dyDescent="0.25">
      <c r="A1158" s="9"/>
      <c r="B1158" s="9"/>
    </row>
    <row r="1159" spans="1:2" x14ac:dyDescent="0.25">
      <c r="A1159" s="9"/>
      <c r="B1159" s="9"/>
    </row>
  </sheetData>
  <sortState ref="A2:AJ1155">
    <sortCondition ref="A2:A1155"/>
    <sortCondition ref="C2:C115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Views>
    <sheetView showGridLines="0" workbookViewId="0">
      <selection activeCell="U18" sqref="U18"/>
    </sheetView>
  </sheetViews>
  <sheetFormatPr defaultRowHeight="15" x14ac:dyDescent="0.25"/>
  <cols>
    <col min="1" max="1" width="5.7109375" style="61" bestFit="1" customWidth="1"/>
    <col min="2" max="2" width="17.28515625" style="61" bestFit="1" customWidth="1"/>
    <col min="3" max="3" width="36.28515625" style="61" bestFit="1" customWidth="1"/>
    <col min="4" max="6" width="7.28515625" style="61" bestFit="1" customWidth="1"/>
    <col min="7" max="15" width="8.28515625" style="61" bestFit="1" customWidth="1"/>
    <col min="16" max="16" width="8" style="61" bestFit="1" customWidth="1"/>
    <col min="17" max="17" width="4.5703125" style="61" customWidth="1"/>
    <col min="18" max="18" width="15.28515625" style="61" bestFit="1" customWidth="1"/>
    <col min="19" max="16384" width="9.140625" style="61"/>
  </cols>
  <sheetData>
    <row r="1" spans="1:18" x14ac:dyDescent="0.25">
      <c r="A1" s="59" t="s">
        <v>105</v>
      </c>
      <c r="B1" s="59" t="s">
        <v>107</v>
      </c>
      <c r="C1" s="59" t="s">
        <v>106</v>
      </c>
      <c r="D1" s="81" t="s">
        <v>259</v>
      </c>
      <c r="E1" s="81" t="s">
        <v>260</v>
      </c>
      <c r="F1" s="81" t="s">
        <v>261</v>
      </c>
      <c r="G1" s="81" t="s">
        <v>262</v>
      </c>
      <c r="H1" s="81" t="s">
        <v>263</v>
      </c>
      <c r="I1" s="81" t="s">
        <v>264</v>
      </c>
      <c r="J1" s="81" t="s">
        <v>265</v>
      </c>
      <c r="K1" s="81" t="s">
        <v>266</v>
      </c>
      <c r="L1" s="81" t="s">
        <v>267</v>
      </c>
      <c r="M1" s="81" t="s">
        <v>268</v>
      </c>
      <c r="N1" s="81" t="s">
        <v>269</v>
      </c>
      <c r="O1" s="81" t="s">
        <v>270</v>
      </c>
      <c r="P1" s="89" t="s">
        <v>245</v>
      </c>
      <c r="R1" s="45" t="s">
        <v>241</v>
      </c>
    </row>
    <row r="2" spans="1:18" x14ac:dyDescent="0.25">
      <c r="A2" s="82" t="s">
        <v>255</v>
      </c>
      <c r="B2" s="36" t="s">
        <v>234</v>
      </c>
      <c r="C2" s="36"/>
      <c r="D2" s="87">
        <f>SUM(D31,D58,D84,D111)</f>
        <v>1349</v>
      </c>
      <c r="E2" s="87">
        <f t="shared" ref="E2:P2" si="0">SUM(E31,E58,E84,E111)</f>
        <v>1522</v>
      </c>
      <c r="F2" s="87">
        <f t="shared" si="0"/>
        <v>1564</v>
      </c>
      <c r="G2" s="87">
        <f t="shared" si="0"/>
        <v>1743</v>
      </c>
      <c r="H2" s="87">
        <f t="shared" si="0"/>
        <v>1603</v>
      </c>
      <c r="I2" s="87">
        <f t="shared" si="0"/>
        <v>1525</v>
      </c>
      <c r="J2" s="87">
        <f t="shared" si="0"/>
        <v>1386</v>
      </c>
      <c r="K2" s="87">
        <f t="shared" si="0"/>
        <v>1194</v>
      </c>
      <c r="L2" s="87">
        <f t="shared" si="0"/>
        <v>1066</v>
      </c>
      <c r="M2" s="87">
        <f t="shared" si="0"/>
        <v>987</v>
      </c>
      <c r="N2" s="87">
        <f t="shared" si="0"/>
        <v>853</v>
      </c>
      <c r="O2" s="87">
        <f t="shared" si="0"/>
        <v>462</v>
      </c>
      <c r="P2" s="91">
        <f t="shared" si="0"/>
        <v>15254</v>
      </c>
    </row>
    <row r="3" spans="1:18" x14ac:dyDescent="0.25">
      <c r="A3" s="65" t="s">
        <v>214</v>
      </c>
      <c r="B3" s="65" t="s">
        <v>108</v>
      </c>
      <c r="C3" s="83" t="s">
        <v>0</v>
      </c>
      <c r="D3" s="84">
        <v>13</v>
      </c>
      <c r="E3" s="84">
        <v>13</v>
      </c>
      <c r="F3" s="84">
        <v>10</v>
      </c>
      <c r="G3" s="84">
        <v>15</v>
      </c>
      <c r="H3" s="84">
        <v>14</v>
      </c>
      <c r="I3" s="84">
        <v>8</v>
      </c>
      <c r="J3" s="84">
        <v>12</v>
      </c>
      <c r="K3" s="84">
        <v>9</v>
      </c>
      <c r="L3" s="84">
        <v>5</v>
      </c>
      <c r="M3" s="84">
        <v>6</v>
      </c>
      <c r="N3" s="84">
        <v>8</v>
      </c>
      <c r="O3" s="84">
        <v>5</v>
      </c>
      <c r="P3" s="88">
        <v>118</v>
      </c>
    </row>
    <row r="4" spans="1:18" x14ac:dyDescent="0.25">
      <c r="A4" s="65" t="s">
        <v>214</v>
      </c>
      <c r="B4" s="65" t="s">
        <v>110</v>
      </c>
      <c r="C4" s="83" t="s">
        <v>2</v>
      </c>
      <c r="D4" s="84">
        <v>11</v>
      </c>
      <c r="E4" s="84">
        <v>18</v>
      </c>
      <c r="F4" s="84">
        <v>13</v>
      </c>
      <c r="G4" s="84">
        <v>17</v>
      </c>
      <c r="H4" s="84">
        <v>14</v>
      </c>
      <c r="I4" s="84">
        <v>16</v>
      </c>
      <c r="J4" s="84">
        <v>15</v>
      </c>
      <c r="K4" s="84">
        <v>8</v>
      </c>
      <c r="L4" s="84">
        <v>8</v>
      </c>
      <c r="M4" s="84">
        <v>9</v>
      </c>
      <c r="N4" s="84">
        <v>5</v>
      </c>
      <c r="O4" s="84">
        <v>5</v>
      </c>
      <c r="P4" s="88">
        <v>139</v>
      </c>
    </row>
    <row r="5" spans="1:18" x14ac:dyDescent="0.25">
      <c r="A5" s="65" t="s">
        <v>214</v>
      </c>
      <c r="B5" s="65" t="s">
        <v>164</v>
      </c>
      <c r="C5" s="83" t="s">
        <v>5</v>
      </c>
      <c r="D5" s="84">
        <v>9</v>
      </c>
      <c r="E5" s="84">
        <v>15</v>
      </c>
      <c r="F5" s="84">
        <v>10</v>
      </c>
      <c r="G5" s="84">
        <v>9</v>
      </c>
      <c r="H5" s="84">
        <v>9</v>
      </c>
      <c r="I5" s="84">
        <v>10</v>
      </c>
      <c r="J5" s="84">
        <v>10</v>
      </c>
      <c r="K5" s="84">
        <v>6</v>
      </c>
      <c r="L5" s="84">
        <v>8</v>
      </c>
      <c r="M5" s="84">
        <v>4</v>
      </c>
      <c r="N5" s="84">
        <v>6</v>
      </c>
      <c r="O5" s="84">
        <v>2</v>
      </c>
      <c r="P5" s="88">
        <v>98</v>
      </c>
    </row>
    <row r="6" spans="1:18" x14ac:dyDescent="0.25">
      <c r="A6" s="65" t="s">
        <v>214</v>
      </c>
      <c r="B6" s="65" t="s">
        <v>165</v>
      </c>
      <c r="C6" s="83" t="s">
        <v>6</v>
      </c>
      <c r="D6" s="84">
        <v>9</v>
      </c>
      <c r="E6" s="84">
        <v>18</v>
      </c>
      <c r="F6" s="84">
        <v>11</v>
      </c>
      <c r="G6" s="84">
        <v>17</v>
      </c>
      <c r="H6" s="84">
        <v>25</v>
      </c>
      <c r="I6" s="84">
        <v>22</v>
      </c>
      <c r="J6" s="84">
        <v>15</v>
      </c>
      <c r="K6" s="84">
        <v>19</v>
      </c>
      <c r="L6" s="84">
        <v>21</v>
      </c>
      <c r="M6" s="84">
        <v>21</v>
      </c>
      <c r="N6" s="84">
        <v>8</v>
      </c>
      <c r="O6" s="84">
        <v>6</v>
      </c>
      <c r="P6" s="88">
        <v>192</v>
      </c>
    </row>
    <row r="7" spans="1:18" x14ac:dyDescent="0.25">
      <c r="A7" s="65" t="s">
        <v>214</v>
      </c>
      <c r="B7" s="39" t="s">
        <v>117</v>
      </c>
      <c r="C7" s="83" t="s">
        <v>13</v>
      </c>
      <c r="D7" s="84">
        <v>19</v>
      </c>
      <c r="E7" s="84">
        <v>27</v>
      </c>
      <c r="F7" s="84">
        <v>31</v>
      </c>
      <c r="G7" s="84">
        <v>16</v>
      </c>
      <c r="H7" s="84">
        <v>24</v>
      </c>
      <c r="I7" s="84">
        <v>28</v>
      </c>
      <c r="J7" s="84">
        <v>23</v>
      </c>
      <c r="K7" s="84">
        <v>21</v>
      </c>
      <c r="L7" s="84">
        <v>19</v>
      </c>
      <c r="M7" s="84">
        <v>22</v>
      </c>
      <c r="N7" s="84">
        <v>21</v>
      </c>
      <c r="O7" s="84">
        <v>11</v>
      </c>
      <c r="P7" s="88">
        <v>262</v>
      </c>
    </row>
    <row r="8" spans="1:18" x14ac:dyDescent="0.25">
      <c r="A8" s="65" t="s">
        <v>214</v>
      </c>
      <c r="B8" s="39" t="s">
        <v>118</v>
      </c>
      <c r="C8" s="83" t="s">
        <v>14</v>
      </c>
      <c r="D8" s="84">
        <v>13</v>
      </c>
      <c r="E8" s="84">
        <v>14</v>
      </c>
      <c r="F8" s="84">
        <v>12</v>
      </c>
      <c r="G8" s="84">
        <v>19</v>
      </c>
      <c r="H8" s="84">
        <v>12</v>
      </c>
      <c r="I8" s="84">
        <v>14</v>
      </c>
      <c r="J8" s="84">
        <v>14</v>
      </c>
      <c r="K8" s="84">
        <v>11</v>
      </c>
      <c r="L8" s="84">
        <v>7</v>
      </c>
      <c r="M8" s="84">
        <v>10</v>
      </c>
      <c r="N8" s="84">
        <v>3</v>
      </c>
      <c r="O8" s="84">
        <v>4</v>
      </c>
      <c r="P8" s="88">
        <v>133</v>
      </c>
    </row>
    <row r="9" spans="1:18" x14ac:dyDescent="0.25">
      <c r="A9" s="65" t="s">
        <v>214</v>
      </c>
      <c r="B9" s="39" t="s">
        <v>119</v>
      </c>
      <c r="C9" s="83" t="s">
        <v>15</v>
      </c>
      <c r="D9" s="84">
        <v>33</v>
      </c>
      <c r="E9" s="84">
        <v>37</v>
      </c>
      <c r="F9" s="84">
        <v>36</v>
      </c>
      <c r="G9" s="84">
        <v>40</v>
      </c>
      <c r="H9" s="84">
        <v>30</v>
      </c>
      <c r="I9" s="84">
        <v>43</v>
      </c>
      <c r="J9" s="84">
        <v>30</v>
      </c>
      <c r="K9" s="84">
        <v>31</v>
      </c>
      <c r="L9" s="84">
        <v>33</v>
      </c>
      <c r="M9" s="84">
        <v>26</v>
      </c>
      <c r="N9" s="84">
        <v>17</v>
      </c>
      <c r="O9" s="84">
        <v>16</v>
      </c>
      <c r="P9" s="88">
        <v>372</v>
      </c>
    </row>
    <row r="10" spans="1:18" x14ac:dyDescent="0.25">
      <c r="A10" s="65" t="s">
        <v>214</v>
      </c>
      <c r="B10" s="39" t="s">
        <v>168</v>
      </c>
      <c r="C10" s="83" t="s">
        <v>18</v>
      </c>
      <c r="D10" s="84">
        <v>9</v>
      </c>
      <c r="E10" s="84">
        <v>8</v>
      </c>
      <c r="F10" s="84">
        <v>9</v>
      </c>
      <c r="G10" s="84">
        <v>16</v>
      </c>
      <c r="H10" s="84">
        <v>9</v>
      </c>
      <c r="I10" s="84">
        <v>5</v>
      </c>
      <c r="J10" s="84">
        <v>15</v>
      </c>
      <c r="K10" s="84">
        <v>6</v>
      </c>
      <c r="L10" s="84">
        <v>11</v>
      </c>
      <c r="M10" s="84">
        <v>8</v>
      </c>
      <c r="N10" s="84">
        <v>2</v>
      </c>
      <c r="O10" s="84">
        <v>4</v>
      </c>
      <c r="P10" s="88">
        <v>102</v>
      </c>
    </row>
    <row r="11" spans="1:18" x14ac:dyDescent="0.25">
      <c r="A11" s="65" t="s">
        <v>214</v>
      </c>
      <c r="B11" s="39" t="s">
        <v>169</v>
      </c>
      <c r="C11" s="83" t="s">
        <v>19</v>
      </c>
      <c r="D11" s="84">
        <v>14</v>
      </c>
      <c r="E11" s="84">
        <v>12</v>
      </c>
      <c r="F11" s="84">
        <v>13</v>
      </c>
      <c r="G11" s="84">
        <v>11</v>
      </c>
      <c r="H11" s="84">
        <v>11</v>
      </c>
      <c r="I11" s="84">
        <v>10</v>
      </c>
      <c r="J11" s="84">
        <v>11</v>
      </c>
      <c r="K11" s="84">
        <v>9</v>
      </c>
      <c r="L11" s="84">
        <v>6</v>
      </c>
      <c r="M11" s="84">
        <v>9</v>
      </c>
      <c r="N11" s="84">
        <v>10</v>
      </c>
      <c r="O11" s="84">
        <v>3</v>
      </c>
      <c r="P11" s="88">
        <v>119</v>
      </c>
    </row>
    <row r="12" spans="1:18" x14ac:dyDescent="0.25">
      <c r="A12" s="65" t="s">
        <v>214</v>
      </c>
      <c r="B12" s="39" t="s">
        <v>123</v>
      </c>
      <c r="C12" s="83" t="s">
        <v>24</v>
      </c>
      <c r="D12" s="84">
        <v>16</v>
      </c>
      <c r="E12" s="84">
        <v>14</v>
      </c>
      <c r="F12" s="84">
        <v>14</v>
      </c>
      <c r="G12" s="84">
        <v>22</v>
      </c>
      <c r="H12" s="84">
        <v>17</v>
      </c>
      <c r="I12" s="84">
        <v>24</v>
      </c>
      <c r="J12" s="84">
        <v>9</v>
      </c>
      <c r="K12" s="84">
        <v>6</v>
      </c>
      <c r="L12" s="84">
        <v>11</v>
      </c>
      <c r="M12" s="84">
        <v>4</v>
      </c>
      <c r="N12" s="84">
        <v>7</v>
      </c>
      <c r="O12" s="90" t="s">
        <v>232</v>
      </c>
      <c r="P12" s="88">
        <v>144</v>
      </c>
    </row>
    <row r="13" spans="1:18" x14ac:dyDescent="0.25">
      <c r="A13" s="65" t="s">
        <v>214</v>
      </c>
      <c r="B13" s="39" t="s">
        <v>133</v>
      </c>
      <c r="C13" s="83" t="s">
        <v>37</v>
      </c>
      <c r="D13" s="84">
        <v>31</v>
      </c>
      <c r="E13" s="84">
        <v>53</v>
      </c>
      <c r="F13" s="84">
        <v>55</v>
      </c>
      <c r="G13" s="84">
        <v>59</v>
      </c>
      <c r="H13" s="84">
        <v>52</v>
      </c>
      <c r="I13" s="84">
        <v>58</v>
      </c>
      <c r="J13" s="84">
        <v>48</v>
      </c>
      <c r="K13" s="84">
        <v>40</v>
      </c>
      <c r="L13" s="84">
        <v>41</v>
      </c>
      <c r="M13" s="84">
        <v>32</v>
      </c>
      <c r="N13" s="84">
        <v>31</v>
      </c>
      <c r="O13" s="84">
        <v>20</v>
      </c>
      <c r="P13" s="88">
        <v>520</v>
      </c>
    </row>
    <row r="14" spans="1:18" x14ac:dyDescent="0.25">
      <c r="A14" s="65" t="s">
        <v>214</v>
      </c>
      <c r="B14" s="39" t="s">
        <v>137</v>
      </c>
      <c r="C14" s="83" t="s">
        <v>41</v>
      </c>
      <c r="D14" s="84">
        <v>37</v>
      </c>
      <c r="E14" s="84">
        <v>33</v>
      </c>
      <c r="F14" s="84">
        <v>46</v>
      </c>
      <c r="G14" s="84">
        <v>41</v>
      </c>
      <c r="H14" s="84">
        <v>40</v>
      </c>
      <c r="I14" s="84">
        <v>41</v>
      </c>
      <c r="J14" s="84">
        <v>30</v>
      </c>
      <c r="K14" s="84">
        <v>29</v>
      </c>
      <c r="L14" s="84">
        <v>25</v>
      </c>
      <c r="M14" s="84">
        <v>13</v>
      </c>
      <c r="N14" s="84">
        <v>28</v>
      </c>
      <c r="O14" s="84">
        <v>12</v>
      </c>
      <c r="P14" s="88">
        <v>375</v>
      </c>
    </row>
    <row r="15" spans="1:18" x14ac:dyDescent="0.25">
      <c r="A15" s="65" t="s">
        <v>214</v>
      </c>
      <c r="B15" s="39" t="s">
        <v>140</v>
      </c>
      <c r="C15" s="83" t="s">
        <v>46</v>
      </c>
      <c r="D15" s="84">
        <v>21</v>
      </c>
      <c r="E15" s="84">
        <v>10</v>
      </c>
      <c r="F15" s="84">
        <v>28</v>
      </c>
      <c r="G15" s="84">
        <v>23</v>
      </c>
      <c r="H15" s="84">
        <v>18</v>
      </c>
      <c r="I15" s="84">
        <v>19</v>
      </c>
      <c r="J15" s="84">
        <v>18</v>
      </c>
      <c r="K15" s="84">
        <v>13</v>
      </c>
      <c r="L15" s="84">
        <v>9</v>
      </c>
      <c r="M15" s="84">
        <v>18</v>
      </c>
      <c r="N15" s="84">
        <v>11</v>
      </c>
      <c r="O15" s="84">
        <v>4</v>
      </c>
      <c r="P15" s="88">
        <v>192</v>
      </c>
    </row>
    <row r="16" spans="1:18" x14ac:dyDescent="0.25">
      <c r="A16" s="65" t="s">
        <v>214</v>
      </c>
      <c r="B16" s="39" t="s">
        <v>142</v>
      </c>
      <c r="C16" s="83" t="s">
        <v>47</v>
      </c>
      <c r="D16" s="84">
        <v>6</v>
      </c>
      <c r="E16" s="84">
        <v>14</v>
      </c>
      <c r="F16" s="84">
        <v>12</v>
      </c>
      <c r="G16" s="84">
        <v>15</v>
      </c>
      <c r="H16" s="84">
        <v>10</v>
      </c>
      <c r="I16" s="84">
        <v>15</v>
      </c>
      <c r="J16" s="84">
        <v>13</v>
      </c>
      <c r="K16" s="84">
        <v>11</v>
      </c>
      <c r="L16" s="84">
        <v>9</v>
      </c>
      <c r="M16" s="84">
        <v>5</v>
      </c>
      <c r="N16" s="84">
        <v>12</v>
      </c>
      <c r="O16" s="84">
        <v>6</v>
      </c>
      <c r="P16" s="88">
        <v>128</v>
      </c>
    </row>
    <row r="17" spans="1:16" x14ac:dyDescent="0.25">
      <c r="A17" s="65" t="s">
        <v>214</v>
      </c>
      <c r="B17" s="39" t="s">
        <v>178</v>
      </c>
      <c r="C17" s="83" t="s">
        <v>49</v>
      </c>
      <c r="D17" s="84">
        <v>26</v>
      </c>
      <c r="E17" s="84">
        <v>15</v>
      </c>
      <c r="F17" s="84">
        <v>31</v>
      </c>
      <c r="G17" s="84">
        <v>22</v>
      </c>
      <c r="H17" s="84">
        <v>21</v>
      </c>
      <c r="I17" s="84">
        <v>27</v>
      </c>
      <c r="J17" s="84">
        <v>24</v>
      </c>
      <c r="K17" s="84">
        <v>21</v>
      </c>
      <c r="L17" s="84">
        <v>21</v>
      </c>
      <c r="M17" s="84">
        <v>13</v>
      </c>
      <c r="N17" s="84">
        <v>11</v>
      </c>
      <c r="O17" s="84">
        <v>2</v>
      </c>
      <c r="P17" s="88">
        <v>234</v>
      </c>
    </row>
    <row r="18" spans="1:16" x14ac:dyDescent="0.25">
      <c r="A18" s="65" t="s">
        <v>214</v>
      </c>
      <c r="B18" s="39" t="s">
        <v>179</v>
      </c>
      <c r="C18" s="83" t="s">
        <v>50</v>
      </c>
      <c r="D18" s="84">
        <v>25</v>
      </c>
      <c r="E18" s="84">
        <v>29</v>
      </c>
      <c r="F18" s="84">
        <v>26</v>
      </c>
      <c r="G18" s="84">
        <v>35</v>
      </c>
      <c r="H18" s="84">
        <v>31</v>
      </c>
      <c r="I18" s="84">
        <v>21</v>
      </c>
      <c r="J18" s="84">
        <v>29</v>
      </c>
      <c r="K18" s="84">
        <v>21</v>
      </c>
      <c r="L18" s="84">
        <v>18</v>
      </c>
      <c r="M18" s="84">
        <v>28</v>
      </c>
      <c r="N18" s="84">
        <v>17</v>
      </c>
      <c r="O18" s="84">
        <v>7</v>
      </c>
      <c r="P18" s="88">
        <v>287</v>
      </c>
    </row>
    <row r="19" spans="1:16" x14ac:dyDescent="0.25">
      <c r="A19" s="65" t="s">
        <v>214</v>
      </c>
      <c r="B19" s="39" t="s">
        <v>180</v>
      </c>
      <c r="C19" s="83" t="s">
        <v>51</v>
      </c>
      <c r="D19" s="84">
        <v>24</v>
      </c>
      <c r="E19" s="84">
        <v>31</v>
      </c>
      <c r="F19" s="84">
        <v>24</v>
      </c>
      <c r="G19" s="84">
        <v>33</v>
      </c>
      <c r="H19" s="84">
        <v>29</v>
      </c>
      <c r="I19" s="84">
        <v>14</v>
      </c>
      <c r="J19" s="84">
        <v>22</v>
      </c>
      <c r="K19" s="84">
        <v>14</v>
      </c>
      <c r="L19" s="84">
        <v>15</v>
      </c>
      <c r="M19" s="84">
        <v>11</v>
      </c>
      <c r="N19" s="84">
        <v>11</v>
      </c>
      <c r="O19" s="84">
        <v>4</v>
      </c>
      <c r="P19" s="88">
        <v>232</v>
      </c>
    </row>
    <row r="20" spans="1:16" x14ac:dyDescent="0.25">
      <c r="A20" s="65" t="s">
        <v>214</v>
      </c>
      <c r="B20" s="39" t="s">
        <v>146</v>
      </c>
      <c r="C20" s="83" t="s">
        <v>63</v>
      </c>
      <c r="D20" s="84">
        <v>37</v>
      </c>
      <c r="E20" s="84">
        <v>37</v>
      </c>
      <c r="F20" s="84">
        <v>33</v>
      </c>
      <c r="G20" s="84">
        <v>32</v>
      </c>
      <c r="H20" s="84">
        <v>33</v>
      </c>
      <c r="I20" s="84">
        <v>37</v>
      </c>
      <c r="J20" s="84">
        <v>30</v>
      </c>
      <c r="K20" s="84">
        <v>20</v>
      </c>
      <c r="L20" s="84">
        <v>14</v>
      </c>
      <c r="M20" s="84">
        <v>14</v>
      </c>
      <c r="N20" s="84">
        <v>14</v>
      </c>
      <c r="O20" s="84">
        <v>7</v>
      </c>
      <c r="P20" s="88">
        <v>308</v>
      </c>
    </row>
    <row r="21" spans="1:16" x14ac:dyDescent="0.25">
      <c r="A21" s="65" t="s">
        <v>214</v>
      </c>
      <c r="B21" s="39" t="s">
        <v>149</v>
      </c>
      <c r="C21" s="83" t="s">
        <v>66</v>
      </c>
      <c r="D21" s="84">
        <v>28</v>
      </c>
      <c r="E21" s="84">
        <v>32</v>
      </c>
      <c r="F21" s="84">
        <v>36</v>
      </c>
      <c r="G21" s="84">
        <v>50</v>
      </c>
      <c r="H21" s="84">
        <v>35</v>
      </c>
      <c r="I21" s="84">
        <v>31</v>
      </c>
      <c r="J21" s="84">
        <v>22</v>
      </c>
      <c r="K21" s="84">
        <v>19</v>
      </c>
      <c r="L21" s="84">
        <v>20</v>
      </c>
      <c r="M21" s="84">
        <v>20</v>
      </c>
      <c r="N21" s="84">
        <v>12</v>
      </c>
      <c r="O21" s="84">
        <v>14</v>
      </c>
      <c r="P21" s="88">
        <v>319</v>
      </c>
    </row>
    <row r="22" spans="1:16" x14ac:dyDescent="0.25">
      <c r="A22" s="65" t="s">
        <v>214</v>
      </c>
      <c r="B22" s="39" t="s">
        <v>150</v>
      </c>
      <c r="C22" s="83" t="s">
        <v>67</v>
      </c>
      <c r="D22" s="84">
        <v>5</v>
      </c>
      <c r="E22" s="84">
        <v>12</v>
      </c>
      <c r="F22" s="84">
        <v>9</v>
      </c>
      <c r="G22" s="84">
        <v>14</v>
      </c>
      <c r="H22" s="84">
        <v>6</v>
      </c>
      <c r="I22" s="84">
        <v>14</v>
      </c>
      <c r="J22" s="84">
        <v>8</v>
      </c>
      <c r="K22" s="84">
        <v>6</v>
      </c>
      <c r="L22" s="84">
        <v>6</v>
      </c>
      <c r="M22" s="84">
        <v>5</v>
      </c>
      <c r="N22" s="84">
        <v>2</v>
      </c>
      <c r="O22" s="84">
        <v>1</v>
      </c>
      <c r="P22" s="88">
        <v>88</v>
      </c>
    </row>
    <row r="23" spans="1:16" x14ac:dyDescent="0.25">
      <c r="A23" s="65" t="s">
        <v>214</v>
      </c>
      <c r="B23" s="39" t="s">
        <v>151</v>
      </c>
      <c r="C23" s="83" t="s">
        <v>68</v>
      </c>
      <c r="D23" s="84">
        <v>47</v>
      </c>
      <c r="E23" s="84">
        <v>35</v>
      </c>
      <c r="F23" s="84">
        <v>31</v>
      </c>
      <c r="G23" s="84">
        <v>44</v>
      </c>
      <c r="H23" s="84">
        <v>33</v>
      </c>
      <c r="I23" s="84">
        <v>26</v>
      </c>
      <c r="J23" s="84">
        <v>24</v>
      </c>
      <c r="K23" s="84">
        <v>28</v>
      </c>
      <c r="L23" s="84">
        <v>19</v>
      </c>
      <c r="M23" s="84">
        <v>20</v>
      </c>
      <c r="N23" s="84">
        <v>19</v>
      </c>
      <c r="O23" s="84">
        <v>14</v>
      </c>
      <c r="P23" s="88">
        <v>340</v>
      </c>
    </row>
    <row r="24" spans="1:16" x14ac:dyDescent="0.25">
      <c r="A24" s="65" t="s">
        <v>214</v>
      </c>
      <c r="B24" s="39" t="s">
        <v>189</v>
      </c>
      <c r="C24" s="83" t="s">
        <v>69</v>
      </c>
      <c r="D24" s="84">
        <v>5</v>
      </c>
      <c r="E24" s="84">
        <v>18</v>
      </c>
      <c r="F24" s="84">
        <v>14</v>
      </c>
      <c r="G24" s="84">
        <v>19</v>
      </c>
      <c r="H24" s="84">
        <v>9</v>
      </c>
      <c r="I24" s="84">
        <v>17</v>
      </c>
      <c r="J24" s="84">
        <v>14</v>
      </c>
      <c r="K24" s="84">
        <v>13</v>
      </c>
      <c r="L24" s="84">
        <v>17</v>
      </c>
      <c r="M24" s="84">
        <v>14</v>
      </c>
      <c r="N24" s="84">
        <v>2</v>
      </c>
      <c r="O24" s="84">
        <v>7</v>
      </c>
      <c r="P24" s="88">
        <v>149</v>
      </c>
    </row>
    <row r="25" spans="1:16" x14ac:dyDescent="0.25">
      <c r="A25" s="65" t="s">
        <v>214</v>
      </c>
      <c r="B25" s="39" t="s">
        <v>190</v>
      </c>
      <c r="C25" s="83" t="s">
        <v>70</v>
      </c>
      <c r="D25" s="84">
        <v>11</v>
      </c>
      <c r="E25" s="84">
        <v>12</v>
      </c>
      <c r="F25" s="84">
        <v>7</v>
      </c>
      <c r="G25" s="84">
        <v>15</v>
      </c>
      <c r="H25" s="84">
        <v>12</v>
      </c>
      <c r="I25" s="84">
        <v>13</v>
      </c>
      <c r="J25" s="84">
        <v>13</v>
      </c>
      <c r="K25" s="84">
        <v>9</v>
      </c>
      <c r="L25" s="84">
        <v>14</v>
      </c>
      <c r="M25" s="84">
        <v>15</v>
      </c>
      <c r="N25" s="84">
        <v>9</v>
      </c>
      <c r="O25" s="84">
        <v>2</v>
      </c>
      <c r="P25" s="88">
        <v>132</v>
      </c>
    </row>
    <row r="26" spans="1:16" x14ac:dyDescent="0.25">
      <c r="A26" s="65" t="s">
        <v>214</v>
      </c>
      <c r="B26" s="39" t="s">
        <v>191</v>
      </c>
      <c r="C26" s="83" t="s">
        <v>71</v>
      </c>
      <c r="D26" s="84">
        <v>11</v>
      </c>
      <c r="E26" s="84">
        <v>8</v>
      </c>
      <c r="F26" s="84">
        <v>12</v>
      </c>
      <c r="G26" s="84">
        <v>14</v>
      </c>
      <c r="H26" s="84">
        <v>14</v>
      </c>
      <c r="I26" s="84">
        <v>15</v>
      </c>
      <c r="J26" s="84">
        <v>13</v>
      </c>
      <c r="K26" s="84">
        <v>9</v>
      </c>
      <c r="L26" s="84">
        <v>9</v>
      </c>
      <c r="M26" s="84">
        <v>5</v>
      </c>
      <c r="N26" s="84">
        <v>8</v>
      </c>
      <c r="O26" s="84">
        <v>4</v>
      </c>
      <c r="P26" s="88">
        <v>122</v>
      </c>
    </row>
    <row r="27" spans="1:16" x14ac:dyDescent="0.25">
      <c r="A27" s="65" t="s">
        <v>214</v>
      </c>
      <c r="B27" s="39" t="s">
        <v>192</v>
      </c>
      <c r="C27" s="83" t="s">
        <v>72</v>
      </c>
      <c r="D27" s="84">
        <v>12</v>
      </c>
      <c r="E27" s="84">
        <v>19</v>
      </c>
      <c r="F27" s="84">
        <v>11</v>
      </c>
      <c r="G27" s="84">
        <v>14</v>
      </c>
      <c r="H27" s="84">
        <v>19</v>
      </c>
      <c r="I27" s="84">
        <v>14</v>
      </c>
      <c r="J27" s="84">
        <v>12</v>
      </c>
      <c r="K27" s="84">
        <v>14</v>
      </c>
      <c r="L27" s="84">
        <v>10</v>
      </c>
      <c r="M27" s="84">
        <v>11</v>
      </c>
      <c r="N27" s="84">
        <v>10</v>
      </c>
      <c r="O27" s="84">
        <v>4</v>
      </c>
      <c r="P27" s="88">
        <v>150</v>
      </c>
    </row>
    <row r="28" spans="1:16" x14ac:dyDescent="0.25">
      <c r="A28" s="65" t="s">
        <v>214</v>
      </c>
      <c r="B28" s="39" t="s">
        <v>155</v>
      </c>
      <c r="C28" s="83" t="s">
        <v>78</v>
      </c>
      <c r="D28" s="84">
        <v>27</v>
      </c>
      <c r="E28" s="84">
        <v>27</v>
      </c>
      <c r="F28" s="84">
        <v>34</v>
      </c>
      <c r="G28" s="84">
        <v>37</v>
      </c>
      <c r="H28" s="84">
        <v>30</v>
      </c>
      <c r="I28" s="84">
        <v>33</v>
      </c>
      <c r="J28" s="84">
        <v>35</v>
      </c>
      <c r="K28" s="84">
        <v>20</v>
      </c>
      <c r="L28" s="84">
        <v>30</v>
      </c>
      <c r="M28" s="84">
        <v>22</v>
      </c>
      <c r="N28" s="84">
        <v>20</v>
      </c>
      <c r="O28" s="84">
        <v>11</v>
      </c>
      <c r="P28" s="88">
        <v>326</v>
      </c>
    </row>
    <row r="29" spans="1:16" x14ac:dyDescent="0.25">
      <c r="A29" s="65" t="s">
        <v>214</v>
      </c>
      <c r="B29" s="39" t="s">
        <v>161</v>
      </c>
      <c r="C29" s="83" t="s">
        <v>95</v>
      </c>
      <c r="D29" s="84">
        <v>11</v>
      </c>
      <c r="E29" s="84">
        <v>20</v>
      </c>
      <c r="F29" s="84">
        <v>13</v>
      </c>
      <c r="G29" s="84">
        <v>20</v>
      </c>
      <c r="H29" s="84">
        <v>15</v>
      </c>
      <c r="I29" s="84">
        <v>14</v>
      </c>
      <c r="J29" s="84">
        <v>19</v>
      </c>
      <c r="K29" s="84">
        <v>11</v>
      </c>
      <c r="L29" s="84">
        <v>5</v>
      </c>
      <c r="M29" s="84">
        <v>6</v>
      </c>
      <c r="N29" s="84">
        <v>10</v>
      </c>
      <c r="O29" s="84">
        <v>4</v>
      </c>
      <c r="P29" s="88">
        <v>148</v>
      </c>
    </row>
    <row r="30" spans="1:16" x14ac:dyDescent="0.25">
      <c r="A30" s="65" t="s">
        <v>214</v>
      </c>
      <c r="B30" s="39" t="s">
        <v>163</v>
      </c>
      <c r="C30" s="83" t="s">
        <v>104</v>
      </c>
      <c r="D30" s="84">
        <v>13</v>
      </c>
      <c r="E30" s="84">
        <v>11</v>
      </c>
      <c r="F30" s="84">
        <v>17</v>
      </c>
      <c r="G30" s="84">
        <v>19</v>
      </c>
      <c r="H30" s="84">
        <v>13</v>
      </c>
      <c r="I30" s="84">
        <v>9</v>
      </c>
      <c r="J30" s="84">
        <v>9</v>
      </c>
      <c r="K30" s="84">
        <v>12</v>
      </c>
      <c r="L30" s="84">
        <v>6</v>
      </c>
      <c r="M30" s="84">
        <v>7</v>
      </c>
      <c r="N30" s="84">
        <v>3</v>
      </c>
      <c r="O30" s="84">
        <v>1</v>
      </c>
      <c r="P30" s="88">
        <v>120</v>
      </c>
    </row>
    <row r="31" spans="1:16" x14ac:dyDescent="0.25">
      <c r="A31" s="82" t="s">
        <v>255</v>
      </c>
      <c r="B31" s="63" t="s">
        <v>233</v>
      </c>
      <c r="C31" s="63"/>
      <c r="D31" s="85">
        <f t="shared" ref="D31:P31" si="1">SUM(D3:D30)</f>
        <v>523</v>
      </c>
      <c r="E31" s="85">
        <f t="shared" si="1"/>
        <v>592</v>
      </c>
      <c r="F31" s="85">
        <f t="shared" si="1"/>
        <v>598</v>
      </c>
      <c r="G31" s="85">
        <f t="shared" si="1"/>
        <v>688</v>
      </c>
      <c r="H31" s="85">
        <f t="shared" si="1"/>
        <v>585</v>
      </c>
      <c r="I31" s="85">
        <f t="shared" si="1"/>
        <v>598</v>
      </c>
      <c r="J31" s="85">
        <f t="shared" si="1"/>
        <v>537</v>
      </c>
      <c r="K31" s="85">
        <f t="shared" si="1"/>
        <v>436</v>
      </c>
      <c r="L31" s="85">
        <f t="shared" si="1"/>
        <v>417</v>
      </c>
      <c r="M31" s="85">
        <f t="shared" si="1"/>
        <v>378</v>
      </c>
      <c r="N31" s="85">
        <f t="shared" si="1"/>
        <v>317</v>
      </c>
      <c r="O31" s="85">
        <f t="shared" si="1"/>
        <v>180</v>
      </c>
      <c r="P31" s="86">
        <f t="shared" si="1"/>
        <v>5849</v>
      </c>
    </row>
    <row r="32" spans="1:16" x14ac:dyDescent="0.25">
      <c r="A32" s="65" t="s">
        <v>216</v>
      </c>
      <c r="B32" s="65" t="s">
        <v>166</v>
      </c>
      <c r="C32" s="83" t="s">
        <v>10</v>
      </c>
      <c r="D32" s="84">
        <v>10</v>
      </c>
      <c r="E32" s="84">
        <v>13</v>
      </c>
      <c r="F32" s="84">
        <v>15</v>
      </c>
      <c r="G32" s="84">
        <v>19</v>
      </c>
      <c r="H32" s="84">
        <v>21</v>
      </c>
      <c r="I32" s="84">
        <v>14</v>
      </c>
      <c r="J32" s="84">
        <v>13</v>
      </c>
      <c r="K32" s="84">
        <v>24</v>
      </c>
      <c r="L32" s="84">
        <v>9</v>
      </c>
      <c r="M32" s="84">
        <v>10</v>
      </c>
      <c r="N32" s="84">
        <v>5</v>
      </c>
      <c r="O32" s="84">
        <v>4</v>
      </c>
      <c r="P32" s="88">
        <v>157</v>
      </c>
    </row>
    <row r="33" spans="1:16" x14ac:dyDescent="0.25">
      <c r="A33" s="65" t="s">
        <v>216</v>
      </c>
      <c r="B33" s="39" t="s">
        <v>167</v>
      </c>
      <c r="C33" s="83" t="s">
        <v>11</v>
      </c>
      <c r="D33" s="84">
        <v>15</v>
      </c>
      <c r="E33" s="84">
        <v>22</v>
      </c>
      <c r="F33" s="84">
        <v>17</v>
      </c>
      <c r="G33" s="84">
        <v>35</v>
      </c>
      <c r="H33" s="84">
        <v>20</v>
      </c>
      <c r="I33" s="84">
        <v>26</v>
      </c>
      <c r="J33" s="84">
        <v>18</v>
      </c>
      <c r="K33" s="84">
        <v>16</v>
      </c>
      <c r="L33" s="84">
        <v>17</v>
      </c>
      <c r="M33" s="84">
        <v>14</v>
      </c>
      <c r="N33" s="84">
        <v>12</v>
      </c>
      <c r="O33" s="84">
        <v>10</v>
      </c>
      <c r="P33" s="88">
        <v>222</v>
      </c>
    </row>
    <row r="34" spans="1:16" x14ac:dyDescent="0.25">
      <c r="A34" s="65" t="s">
        <v>216</v>
      </c>
      <c r="B34" s="39" t="s">
        <v>173</v>
      </c>
      <c r="C34" s="83" t="s">
        <v>25</v>
      </c>
      <c r="D34" s="84">
        <v>10</v>
      </c>
      <c r="E34" s="84">
        <v>8</v>
      </c>
      <c r="F34" s="84">
        <v>11</v>
      </c>
      <c r="G34" s="84">
        <v>7</v>
      </c>
      <c r="H34" s="84">
        <v>7</v>
      </c>
      <c r="I34" s="84">
        <v>5</v>
      </c>
      <c r="J34" s="84">
        <v>8</v>
      </c>
      <c r="K34" s="84">
        <v>4</v>
      </c>
      <c r="L34" s="84">
        <v>5</v>
      </c>
      <c r="M34" s="84">
        <v>10</v>
      </c>
      <c r="N34" s="84">
        <v>4</v>
      </c>
      <c r="O34" s="90" t="s">
        <v>232</v>
      </c>
      <c r="P34" s="88">
        <v>79</v>
      </c>
    </row>
    <row r="35" spans="1:16" x14ac:dyDescent="0.25">
      <c r="A35" s="65" t="s">
        <v>216</v>
      </c>
      <c r="B35" s="39" t="s">
        <v>174</v>
      </c>
      <c r="C35" s="83" t="s">
        <v>26</v>
      </c>
      <c r="D35" s="84">
        <v>8</v>
      </c>
      <c r="E35" s="84">
        <v>4</v>
      </c>
      <c r="F35" s="84">
        <v>13</v>
      </c>
      <c r="G35" s="84">
        <v>9</v>
      </c>
      <c r="H35" s="84">
        <v>10</v>
      </c>
      <c r="I35" s="84">
        <v>14</v>
      </c>
      <c r="J35" s="84">
        <v>6</v>
      </c>
      <c r="K35" s="84">
        <v>8</v>
      </c>
      <c r="L35" s="84">
        <v>5</v>
      </c>
      <c r="M35" s="84">
        <v>7</v>
      </c>
      <c r="N35" s="84">
        <v>8</v>
      </c>
      <c r="O35" s="84">
        <v>1</v>
      </c>
      <c r="P35" s="88">
        <v>93</v>
      </c>
    </row>
    <row r="36" spans="1:16" x14ac:dyDescent="0.25">
      <c r="A36" s="65" t="s">
        <v>216</v>
      </c>
      <c r="B36" s="39" t="s">
        <v>175</v>
      </c>
      <c r="C36" s="83" t="s">
        <v>27</v>
      </c>
      <c r="D36" s="84">
        <v>3</v>
      </c>
      <c r="E36" s="84">
        <v>3</v>
      </c>
      <c r="F36" s="84">
        <v>7</v>
      </c>
      <c r="G36" s="84">
        <v>2</v>
      </c>
      <c r="H36" s="84">
        <v>3</v>
      </c>
      <c r="I36" s="84">
        <v>4</v>
      </c>
      <c r="J36" s="84">
        <v>8</v>
      </c>
      <c r="K36" s="84">
        <v>2</v>
      </c>
      <c r="L36" s="84">
        <v>8</v>
      </c>
      <c r="M36" s="84">
        <v>2</v>
      </c>
      <c r="N36" s="84">
        <v>4</v>
      </c>
      <c r="O36" s="84">
        <v>3</v>
      </c>
      <c r="P36" s="88">
        <v>49</v>
      </c>
    </row>
    <row r="37" spans="1:16" x14ac:dyDescent="0.25">
      <c r="A37" s="65" t="s">
        <v>216</v>
      </c>
      <c r="B37" s="39" t="s">
        <v>181</v>
      </c>
      <c r="C37" s="83" t="s">
        <v>52</v>
      </c>
      <c r="D37" s="84">
        <v>11</v>
      </c>
      <c r="E37" s="84">
        <v>17</v>
      </c>
      <c r="F37" s="84">
        <v>9</v>
      </c>
      <c r="G37" s="84">
        <v>21</v>
      </c>
      <c r="H37" s="84">
        <v>15</v>
      </c>
      <c r="I37" s="84">
        <v>6</v>
      </c>
      <c r="J37" s="84">
        <v>6</v>
      </c>
      <c r="K37" s="84">
        <v>3</v>
      </c>
      <c r="L37" s="84">
        <v>7</v>
      </c>
      <c r="M37" s="84">
        <v>2</v>
      </c>
      <c r="N37" s="84">
        <v>7</v>
      </c>
      <c r="O37" s="84">
        <v>4</v>
      </c>
      <c r="P37" s="88">
        <v>108</v>
      </c>
    </row>
    <row r="38" spans="1:16" x14ac:dyDescent="0.25">
      <c r="A38" s="65" t="s">
        <v>216</v>
      </c>
      <c r="B38" s="39" t="s">
        <v>182</v>
      </c>
      <c r="C38" s="83" t="s">
        <v>53</v>
      </c>
      <c r="D38" s="84">
        <v>8</v>
      </c>
      <c r="E38" s="84">
        <v>11</v>
      </c>
      <c r="F38" s="84">
        <v>6</v>
      </c>
      <c r="G38" s="84">
        <v>13</v>
      </c>
      <c r="H38" s="84">
        <v>11</v>
      </c>
      <c r="I38" s="84">
        <v>6</v>
      </c>
      <c r="J38" s="84">
        <v>7</v>
      </c>
      <c r="K38" s="84">
        <v>6</v>
      </c>
      <c r="L38" s="84">
        <v>3</v>
      </c>
      <c r="M38" s="84">
        <v>3</v>
      </c>
      <c r="N38" s="84">
        <v>8</v>
      </c>
      <c r="O38" s="84">
        <v>5</v>
      </c>
      <c r="P38" s="88">
        <v>87</v>
      </c>
    </row>
    <row r="39" spans="1:16" x14ac:dyDescent="0.25">
      <c r="A39" s="65" t="s">
        <v>216</v>
      </c>
      <c r="B39" s="39" t="s">
        <v>141</v>
      </c>
      <c r="C39" s="83" t="s">
        <v>56</v>
      </c>
      <c r="D39" s="84">
        <v>11</v>
      </c>
      <c r="E39" s="84">
        <v>11</v>
      </c>
      <c r="F39" s="84">
        <v>11</v>
      </c>
      <c r="G39" s="84">
        <v>8</v>
      </c>
      <c r="H39" s="84">
        <v>11</v>
      </c>
      <c r="I39" s="84">
        <v>11</v>
      </c>
      <c r="J39" s="84">
        <v>14</v>
      </c>
      <c r="K39" s="84">
        <v>8</v>
      </c>
      <c r="L39" s="84">
        <v>5</v>
      </c>
      <c r="M39" s="84">
        <v>7</v>
      </c>
      <c r="N39" s="84">
        <v>8</v>
      </c>
      <c r="O39" s="84">
        <v>5</v>
      </c>
      <c r="P39" s="88">
        <v>110</v>
      </c>
    </row>
    <row r="40" spans="1:16" x14ac:dyDescent="0.25">
      <c r="A40" s="65" t="s">
        <v>216</v>
      </c>
      <c r="B40" s="39" t="s">
        <v>183</v>
      </c>
      <c r="C40" s="83" t="s">
        <v>57</v>
      </c>
      <c r="D40" s="84">
        <v>12</v>
      </c>
      <c r="E40" s="84">
        <v>17</v>
      </c>
      <c r="F40" s="84">
        <v>11</v>
      </c>
      <c r="G40" s="84">
        <v>11</v>
      </c>
      <c r="H40" s="84">
        <v>19</v>
      </c>
      <c r="I40" s="84">
        <v>10</v>
      </c>
      <c r="J40" s="84">
        <v>10</v>
      </c>
      <c r="K40" s="84">
        <v>12</v>
      </c>
      <c r="L40" s="84">
        <v>7</v>
      </c>
      <c r="M40" s="84">
        <v>13</v>
      </c>
      <c r="N40" s="84">
        <v>9</v>
      </c>
      <c r="O40" s="84">
        <v>1</v>
      </c>
      <c r="P40" s="88">
        <v>132</v>
      </c>
    </row>
    <row r="41" spans="1:16" x14ac:dyDescent="0.25">
      <c r="A41" s="65" t="s">
        <v>216</v>
      </c>
      <c r="B41" s="39" t="s">
        <v>184</v>
      </c>
      <c r="C41" s="83" t="s">
        <v>58</v>
      </c>
      <c r="D41" s="84">
        <v>10</v>
      </c>
      <c r="E41" s="84">
        <v>8</v>
      </c>
      <c r="F41" s="84">
        <v>8</v>
      </c>
      <c r="G41" s="84">
        <v>8</v>
      </c>
      <c r="H41" s="84">
        <v>5</v>
      </c>
      <c r="I41" s="84">
        <v>5</v>
      </c>
      <c r="J41" s="84">
        <v>10</v>
      </c>
      <c r="K41" s="84">
        <v>4</v>
      </c>
      <c r="L41" s="84">
        <v>5</v>
      </c>
      <c r="M41" s="84">
        <v>10</v>
      </c>
      <c r="N41" s="90" t="s">
        <v>232</v>
      </c>
      <c r="O41" s="84">
        <v>4</v>
      </c>
      <c r="P41" s="88">
        <v>77</v>
      </c>
    </row>
    <row r="42" spans="1:16" x14ac:dyDescent="0.25">
      <c r="A42" s="65" t="s">
        <v>216</v>
      </c>
      <c r="B42" s="39" t="s">
        <v>185</v>
      </c>
      <c r="C42" s="83" t="s">
        <v>59</v>
      </c>
      <c r="D42" s="84">
        <v>6</v>
      </c>
      <c r="E42" s="84">
        <v>10</v>
      </c>
      <c r="F42" s="84">
        <v>14</v>
      </c>
      <c r="G42" s="84">
        <v>9</v>
      </c>
      <c r="H42" s="84">
        <v>7</v>
      </c>
      <c r="I42" s="84">
        <v>10</v>
      </c>
      <c r="J42" s="84">
        <v>5</v>
      </c>
      <c r="K42" s="84">
        <v>5</v>
      </c>
      <c r="L42" s="84">
        <v>7</v>
      </c>
      <c r="M42" s="84">
        <v>4</v>
      </c>
      <c r="N42" s="84">
        <v>6</v>
      </c>
      <c r="O42" s="84">
        <v>3</v>
      </c>
      <c r="P42" s="88">
        <v>86</v>
      </c>
    </row>
    <row r="43" spans="1:16" x14ac:dyDescent="0.25">
      <c r="A43" s="65" t="s">
        <v>216</v>
      </c>
      <c r="B43" s="39" t="s">
        <v>186</v>
      </c>
      <c r="C43" s="83" t="s">
        <v>60</v>
      </c>
      <c r="D43" s="84">
        <v>7</v>
      </c>
      <c r="E43" s="84">
        <v>2</v>
      </c>
      <c r="F43" s="84">
        <v>3</v>
      </c>
      <c r="G43" s="84">
        <v>5</v>
      </c>
      <c r="H43" s="84">
        <v>5</v>
      </c>
      <c r="I43" s="84">
        <v>4</v>
      </c>
      <c r="J43" s="84">
        <v>3</v>
      </c>
      <c r="K43" s="84">
        <v>3</v>
      </c>
      <c r="L43" s="84">
        <v>3</v>
      </c>
      <c r="M43" s="90" t="s">
        <v>232</v>
      </c>
      <c r="N43" s="84">
        <v>1</v>
      </c>
      <c r="O43" s="84">
        <v>2</v>
      </c>
      <c r="P43" s="88">
        <v>38</v>
      </c>
    </row>
    <row r="44" spans="1:16" x14ac:dyDescent="0.25">
      <c r="A44" s="65" t="s">
        <v>216</v>
      </c>
      <c r="B44" s="39" t="s">
        <v>187</v>
      </c>
      <c r="C44" s="83" t="s">
        <v>61</v>
      </c>
      <c r="D44" s="84">
        <v>11</v>
      </c>
      <c r="E44" s="84">
        <v>6</v>
      </c>
      <c r="F44" s="84">
        <v>6</v>
      </c>
      <c r="G44" s="84">
        <v>10</v>
      </c>
      <c r="H44" s="84">
        <v>4</v>
      </c>
      <c r="I44" s="84">
        <v>8</v>
      </c>
      <c r="J44" s="84">
        <v>6</v>
      </c>
      <c r="K44" s="84">
        <v>9</v>
      </c>
      <c r="L44" s="84">
        <v>6</v>
      </c>
      <c r="M44" s="84">
        <v>3</v>
      </c>
      <c r="N44" s="84">
        <v>5</v>
      </c>
      <c r="O44" s="84">
        <v>5</v>
      </c>
      <c r="P44" s="88">
        <v>79</v>
      </c>
    </row>
    <row r="45" spans="1:16" x14ac:dyDescent="0.25">
      <c r="A45" s="65" t="s">
        <v>216</v>
      </c>
      <c r="B45" s="39" t="s">
        <v>188</v>
      </c>
      <c r="C45" s="83" t="s">
        <v>62</v>
      </c>
      <c r="D45" s="84">
        <v>8</v>
      </c>
      <c r="E45" s="84">
        <v>10</v>
      </c>
      <c r="F45" s="84">
        <v>11</v>
      </c>
      <c r="G45" s="84">
        <v>10</v>
      </c>
      <c r="H45" s="84">
        <v>7</v>
      </c>
      <c r="I45" s="84">
        <v>8</v>
      </c>
      <c r="J45" s="84">
        <v>10</v>
      </c>
      <c r="K45" s="84">
        <v>9</v>
      </c>
      <c r="L45" s="84">
        <v>8</v>
      </c>
      <c r="M45" s="84">
        <v>11</v>
      </c>
      <c r="N45" s="84">
        <v>5</v>
      </c>
      <c r="O45" s="84">
        <v>4</v>
      </c>
      <c r="P45" s="88">
        <v>101</v>
      </c>
    </row>
    <row r="46" spans="1:16" x14ac:dyDescent="0.25">
      <c r="A46" s="65" t="s">
        <v>216</v>
      </c>
      <c r="B46" s="39" t="s">
        <v>148</v>
      </c>
      <c r="C46" s="83" t="s">
        <v>65</v>
      </c>
      <c r="D46" s="84">
        <v>14</v>
      </c>
      <c r="E46" s="84">
        <v>13</v>
      </c>
      <c r="F46" s="84">
        <v>5</v>
      </c>
      <c r="G46" s="84">
        <v>7</v>
      </c>
      <c r="H46" s="84">
        <v>10</v>
      </c>
      <c r="I46" s="84">
        <v>9</v>
      </c>
      <c r="J46" s="84">
        <v>11</v>
      </c>
      <c r="K46" s="84">
        <v>4</v>
      </c>
      <c r="L46" s="84">
        <v>6</v>
      </c>
      <c r="M46" s="84">
        <v>3</v>
      </c>
      <c r="N46" s="84">
        <v>4</v>
      </c>
      <c r="O46" s="84">
        <v>3</v>
      </c>
      <c r="P46" s="88">
        <v>89</v>
      </c>
    </row>
    <row r="47" spans="1:16" x14ac:dyDescent="0.25">
      <c r="A47" s="65" t="s">
        <v>216</v>
      </c>
      <c r="B47" s="39" t="s">
        <v>199</v>
      </c>
      <c r="C47" s="83" t="s">
        <v>87</v>
      </c>
      <c r="D47" s="84">
        <v>9</v>
      </c>
      <c r="E47" s="84">
        <v>7</v>
      </c>
      <c r="F47" s="84">
        <v>12</v>
      </c>
      <c r="G47" s="84">
        <v>11</v>
      </c>
      <c r="H47" s="84">
        <v>12</v>
      </c>
      <c r="I47" s="84">
        <v>7</v>
      </c>
      <c r="J47" s="84">
        <v>11</v>
      </c>
      <c r="K47" s="84">
        <v>7</v>
      </c>
      <c r="L47" s="84">
        <v>9</v>
      </c>
      <c r="M47" s="84">
        <v>10</v>
      </c>
      <c r="N47" s="84">
        <v>5</v>
      </c>
      <c r="O47" s="84">
        <v>7</v>
      </c>
      <c r="P47" s="88">
        <v>107</v>
      </c>
    </row>
    <row r="48" spans="1:16" x14ac:dyDescent="0.25">
      <c r="A48" s="65" t="s">
        <v>216</v>
      </c>
      <c r="B48" s="67" t="s">
        <v>200</v>
      </c>
      <c r="C48" s="83" t="s">
        <v>88</v>
      </c>
      <c r="D48" s="84">
        <v>7</v>
      </c>
      <c r="E48" s="84">
        <v>5</v>
      </c>
      <c r="F48" s="84">
        <v>5</v>
      </c>
      <c r="G48" s="84">
        <v>3</v>
      </c>
      <c r="H48" s="84">
        <v>9</v>
      </c>
      <c r="I48" s="84">
        <v>4</v>
      </c>
      <c r="J48" s="84">
        <v>3</v>
      </c>
      <c r="K48" s="84">
        <v>3</v>
      </c>
      <c r="L48" s="84">
        <v>3</v>
      </c>
      <c r="M48" s="84">
        <v>5</v>
      </c>
      <c r="N48" s="84">
        <v>1</v>
      </c>
      <c r="O48" s="84">
        <v>4</v>
      </c>
      <c r="P48" s="88">
        <v>52</v>
      </c>
    </row>
    <row r="49" spans="1:16" x14ac:dyDescent="0.25">
      <c r="A49" s="65" t="s">
        <v>216</v>
      </c>
      <c r="B49" s="39" t="s">
        <v>201</v>
      </c>
      <c r="C49" s="83" t="s">
        <v>89</v>
      </c>
      <c r="D49" s="84">
        <v>8</v>
      </c>
      <c r="E49" s="84">
        <v>12</v>
      </c>
      <c r="F49" s="84">
        <v>6</v>
      </c>
      <c r="G49" s="84">
        <v>3</v>
      </c>
      <c r="H49" s="84">
        <v>7</v>
      </c>
      <c r="I49" s="84">
        <v>11</v>
      </c>
      <c r="J49" s="84">
        <v>5</v>
      </c>
      <c r="K49" s="84">
        <v>8</v>
      </c>
      <c r="L49" s="84">
        <v>8</v>
      </c>
      <c r="M49" s="84">
        <v>3</v>
      </c>
      <c r="N49" s="84">
        <v>9</v>
      </c>
      <c r="O49" s="84">
        <v>3</v>
      </c>
      <c r="P49" s="88">
        <v>83</v>
      </c>
    </row>
    <row r="50" spans="1:16" x14ac:dyDescent="0.25">
      <c r="A50" s="65" t="s">
        <v>216</v>
      </c>
      <c r="B50" s="39" t="s">
        <v>160</v>
      </c>
      <c r="C50" s="83" t="s">
        <v>90</v>
      </c>
      <c r="D50" s="84">
        <v>12</v>
      </c>
      <c r="E50" s="84">
        <v>10</v>
      </c>
      <c r="F50" s="84">
        <v>15</v>
      </c>
      <c r="G50" s="84">
        <v>12</v>
      </c>
      <c r="H50" s="84">
        <v>15</v>
      </c>
      <c r="I50" s="84">
        <v>16</v>
      </c>
      <c r="J50" s="84">
        <v>10</v>
      </c>
      <c r="K50" s="84">
        <v>10</v>
      </c>
      <c r="L50" s="84">
        <v>11</v>
      </c>
      <c r="M50" s="84">
        <v>6</v>
      </c>
      <c r="N50" s="84">
        <v>8</v>
      </c>
      <c r="O50" s="84">
        <v>4</v>
      </c>
      <c r="P50" s="88">
        <v>129</v>
      </c>
    </row>
    <row r="51" spans="1:16" x14ac:dyDescent="0.25">
      <c r="A51" s="65" t="s">
        <v>216</v>
      </c>
      <c r="B51" s="39" t="s">
        <v>202</v>
      </c>
      <c r="C51" s="83" t="s">
        <v>91</v>
      </c>
      <c r="D51" s="84">
        <v>13</v>
      </c>
      <c r="E51" s="84">
        <v>12</v>
      </c>
      <c r="F51" s="84">
        <v>10</v>
      </c>
      <c r="G51" s="84">
        <v>9</v>
      </c>
      <c r="H51" s="84">
        <v>5</v>
      </c>
      <c r="I51" s="84">
        <v>8</v>
      </c>
      <c r="J51" s="84">
        <v>11</v>
      </c>
      <c r="K51" s="84">
        <v>8</v>
      </c>
      <c r="L51" s="84">
        <v>6</v>
      </c>
      <c r="M51" s="84">
        <v>7</v>
      </c>
      <c r="N51" s="84">
        <v>5</v>
      </c>
      <c r="O51" s="84">
        <v>3</v>
      </c>
      <c r="P51" s="88">
        <v>97</v>
      </c>
    </row>
    <row r="52" spans="1:16" x14ac:dyDescent="0.25">
      <c r="A52" s="65" t="s">
        <v>216</v>
      </c>
      <c r="B52" s="39" t="s">
        <v>203</v>
      </c>
      <c r="C52" s="83" t="s">
        <v>92</v>
      </c>
      <c r="D52" s="84">
        <v>5</v>
      </c>
      <c r="E52" s="84">
        <v>3</v>
      </c>
      <c r="F52" s="84">
        <v>14</v>
      </c>
      <c r="G52" s="84">
        <v>8</v>
      </c>
      <c r="H52" s="84">
        <v>3</v>
      </c>
      <c r="I52" s="84">
        <v>5</v>
      </c>
      <c r="J52" s="84">
        <v>8</v>
      </c>
      <c r="K52" s="84">
        <v>5</v>
      </c>
      <c r="L52" s="84">
        <v>2</v>
      </c>
      <c r="M52" s="84">
        <v>2</v>
      </c>
      <c r="N52" s="84">
        <v>4</v>
      </c>
      <c r="O52" s="90" t="s">
        <v>232</v>
      </c>
      <c r="P52" s="88">
        <v>59</v>
      </c>
    </row>
    <row r="53" spans="1:16" x14ac:dyDescent="0.25">
      <c r="A53" s="65" t="s">
        <v>216</v>
      </c>
      <c r="B53" s="39" t="s">
        <v>204</v>
      </c>
      <c r="C53" s="83" t="s">
        <v>93</v>
      </c>
      <c r="D53" s="84">
        <v>9</v>
      </c>
      <c r="E53" s="84">
        <v>14</v>
      </c>
      <c r="F53" s="84">
        <v>15</v>
      </c>
      <c r="G53" s="84">
        <v>10</v>
      </c>
      <c r="H53" s="84">
        <v>14</v>
      </c>
      <c r="I53" s="84">
        <v>15</v>
      </c>
      <c r="J53" s="84">
        <v>14</v>
      </c>
      <c r="K53" s="84">
        <v>8</v>
      </c>
      <c r="L53" s="84">
        <v>6</v>
      </c>
      <c r="M53" s="84">
        <v>6</v>
      </c>
      <c r="N53" s="84">
        <v>1</v>
      </c>
      <c r="O53" s="84">
        <v>2</v>
      </c>
      <c r="P53" s="88">
        <v>114</v>
      </c>
    </row>
    <row r="54" spans="1:16" x14ac:dyDescent="0.25">
      <c r="A54" s="65" t="s">
        <v>216</v>
      </c>
      <c r="B54" s="39" t="s">
        <v>205</v>
      </c>
      <c r="C54" s="83" t="s">
        <v>94</v>
      </c>
      <c r="D54" s="84">
        <v>10</v>
      </c>
      <c r="E54" s="84">
        <v>11</v>
      </c>
      <c r="F54" s="84">
        <v>5</v>
      </c>
      <c r="G54" s="84">
        <v>10</v>
      </c>
      <c r="H54" s="84">
        <v>7</v>
      </c>
      <c r="I54" s="84">
        <v>11</v>
      </c>
      <c r="J54" s="84">
        <v>6</v>
      </c>
      <c r="K54" s="84">
        <v>3</v>
      </c>
      <c r="L54" s="84">
        <v>7</v>
      </c>
      <c r="M54" s="84">
        <v>5</v>
      </c>
      <c r="N54" s="84">
        <v>7</v>
      </c>
      <c r="O54" s="84">
        <v>1</v>
      </c>
      <c r="P54" s="88">
        <v>83</v>
      </c>
    </row>
    <row r="55" spans="1:16" x14ac:dyDescent="0.25">
      <c r="A55" s="65" t="s">
        <v>216</v>
      </c>
      <c r="B55" s="39" t="s">
        <v>206</v>
      </c>
      <c r="C55" s="83" t="s">
        <v>96</v>
      </c>
      <c r="D55" s="84">
        <v>4</v>
      </c>
      <c r="E55" s="84">
        <v>4</v>
      </c>
      <c r="F55" s="84">
        <v>5</v>
      </c>
      <c r="G55" s="84">
        <v>2</v>
      </c>
      <c r="H55" s="84">
        <v>3</v>
      </c>
      <c r="I55" s="84">
        <v>3</v>
      </c>
      <c r="J55" s="84">
        <v>2</v>
      </c>
      <c r="K55" s="84">
        <v>2</v>
      </c>
      <c r="L55" s="84">
        <v>4</v>
      </c>
      <c r="M55" s="84">
        <v>4</v>
      </c>
      <c r="N55" s="84">
        <v>2</v>
      </c>
      <c r="O55" s="84">
        <v>1</v>
      </c>
      <c r="P55" s="88">
        <v>36</v>
      </c>
    </row>
    <row r="56" spans="1:16" x14ac:dyDescent="0.25">
      <c r="A56" s="65" t="s">
        <v>216</v>
      </c>
      <c r="B56" s="39" t="s">
        <v>207</v>
      </c>
      <c r="C56" s="83" t="s">
        <v>97</v>
      </c>
      <c r="D56" s="84">
        <v>10</v>
      </c>
      <c r="E56" s="84">
        <v>5</v>
      </c>
      <c r="F56" s="84">
        <v>8</v>
      </c>
      <c r="G56" s="84">
        <v>11</v>
      </c>
      <c r="H56" s="84">
        <v>8</v>
      </c>
      <c r="I56" s="84">
        <v>8</v>
      </c>
      <c r="J56" s="84">
        <v>5</v>
      </c>
      <c r="K56" s="84">
        <v>6</v>
      </c>
      <c r="L56" s="84">
        <v>4</v>
      </c>
      <c r="M56" s="84">
        <v>5</v>
      </c>
      <c r="N56" s="84">
        <v>2</v>
      </c>
      <c r="O56" s="84">
        <v>3</v>
      </c>
      <c r="P56" s="88">
        <v>75</v>
      </c>
    </row>
    <row r="57" spans="1:16" x14ac:dyDescent="0.25">
      <c r="A57" s="65" t="s">
        <v>216</v>
      </c>
      <c r="B57" s="39" t="s">
        <v>208</v>
      </c>
      <c r="C57" s="83" t="s">
        <v>98</v>
      </c>
      <c r="D57" s="84">
        <v>5</v>
      </c>
      <c r="E57" s="84">
        <v>3</v>
      </c>
      <c r="F57" s="84">
        <v>4</v>
      </c>
      <c r="G57" s="84">
        <v>6</v>
      </c>
      <c r="H57" s="84">
        <v>3</v>
      </c>
      <c r="I57" s="90" t="s">
        <v>232</v>
      </c>
      <c r="J57" s="84">
        <v>4</v>
      </c>
      <c r="K57" s="84">
        <v>3</v>
      </c>
      <c r="L57" s="84">
        <v>2</v>
      </c>
      <c r="M57" s="84">
        <v>2</v>
      </c>
      <c r="N57" s="84">
        <v>1</v>
      </c>
      <c r="O57" s="90" t="s">
        <v>232</v>
      </c>
      <c r="P57" s="88">
        <v>33</v>
      </c>
    </row>
    <row r="58" spans="1:16" x14ac:dyDescent="0.25">
      <c r="A58" s="82" t="s">
        <v>255</v>
      </c>
      <c r="B58" s="63" t="s">
        <v>235</v>
      </c>
      <c r="C58" s="63"/>
      <c r="D58" s="85">
        <f t="shared" ref="D58:P58" si="2">SUM(D32:D57)</f>
        <v>236</v>
      </c>
      <c r="E58" s="85">
        <f t="shared" si="2"/>
        <v>241</v>
      </c>
      <c r="F58" s="85">
        <f t="shared" si="2"/>
        <v>246</v>
      </c>
      <c r="G58" s="85">
        <f t="shared" si="2"/>
        <v>259</v>
      </c>
      <c r="H58" s="85">
        <f t="shared" si="2"/>
        <v>241</v>
      </c>
      <c r="I58" s="85">
        <f t="shared" si="2"/>
        <v>228</v>
      </c>
      <c r="J58" s="85">
        <f t="shared" si="2"/>
        <v>214</v>
      </c>
      <c r="K58" s="85">
        <f t="shared" si="2"/>
        <v>180</v>
      </c>
      <c r="L58" s="85">
        <f t="shared" si="2"/>
        <v>163</v>
      </c>
      <c r="M58" s="85">
        <f t="shared" si="2"/>
        <v>154</v>
      </c>
      <c r="N58" s="85">
        <f t="shared" si="2"/>
        <v>131</v>
      </c>
      <c r="O58" s="85">
        <f t="shared" si="2"/>
        <v>82</v>
      </c>
      <c r="P58" s="86">
        <f t="shared" si="2"/>
        <v>2375</v>
      </c>
    </row>
    <row r="59" spans="1:16" x14ac:dyDescent="0.25">
      <c r="A59" s="65" t="s">
        <v>213</v>
      </c>
      <c r="B59" s="65" t="s">
        <v>111</v>
      </c>
      <c r="C59" s="83" t="s">
        <v>3</v>
      </c>
      <c r="D59" s="84">
        <v>23</v>
      </c>
      <c r="E59" s="84">
        <v>19</v>
      </c>
      <c r="F59" s="84">
        <v>32</v>
      </c>
      <c r="G59" s="84">
        <v>31</v>
      </c>
      <c r="H59" s="84">
        <v>35</v>
      </c>
      <c r="I59" s="84">
        <v>33</v>
      </c>
      <c r="J59" s="84">
        <v>33</v>
      </c>
      <c r="K59" s="84">
        <v>24</v>
      </c>
      <c r="L59" s="84">
        <v>25</v>
      </c>
      <c r="M59" s="84">
        <v>25</v>
      </c>
      <c r="N59" s="84">
        <v>21</v>
      </c>
      <c r="O59" s="84">
        <v>5</v>
      </c>
      <c r="P59" s="88">
        <v>306</v>
      </c>
    </row>
    <row r="60" spans="1:16" x14ac:dyDescent="0.25">
      <c r="A60" s="65" t="s">
        <v>213</v>
      </c>
      <c r="B60" s="65" t="s">
        <v>112</v>
      </c>
      <c r="C60" s="83" t="s">
        <v>4</v>
      </c>
      <c r="D60" s="84">
        <v>10</v>
      </c>
      <c r="E60" s="84">
        <v>18</v>
      </c>
      <c r="F60" s="84">
        <v>16</v>
      </c>
      <c r="G60" s="84">
        <v>14</v>
      </c>
      <c r="H60" s="84">
        <v>28</v>
      </c>
      <c r="I60" s="84">
        <v>23</v>
      </c>
      <c r="J60" s="84">
        <v>9</v>
      </c>
      <c r="K60" s="84">
        <v>16</v>
      </c>
      <c r="L60" s="84">
        <v>17</v>
      </c>
      <c r="M60" s="84">
        <v>13</v>
      </c>
      <c r="N60" s="84">
        <v>9</v>
      </c>
      <c r="O60" s="84">
        <v>5</v>
      </c>
      <c r="P60" s="88">
        <v>178</v>
      </c>
    </row>
    <row r="61" spans="1:16" x14ac:dyDescent="0.25">
      <c r="A61" s="65" t="s">
        <v>213</v>
      </c>
      <c r="B61" s="65" t="s">
        <v>114</v>
      </c>
      <c r="C61" s="83" t="s">
        <v>8</v>
      </c>
      <c r="D61" s="84">
        <v>14</v>
      </c>
      <c r="E61" s="84">
        <v>9</v>
      </c>
      <c r="F61" s="84">
        <v>14</v>
      </c>
      <c r="G61" s="84">
        <v>15</v>
      </c>
      <c r="H61" s="84">
        <v>8</v>
      </c>
      <c r="I61" s="84">
        <v>11</v>
      </c>
      <c r="J61" s="84">
        <v>13</v>
      </c>
      <c r="K61" s="84">
        <v>15</v>
      </c>
      <c r="L61" s="84">
        <v>17</v>
      </c>
      <c r="M61" s="84">
        <v>10</v>
      </c>
      <c r="N61" s="84">
        <v>7</v>
      </c>
      <c r="O61" s="84">
        <v>2</v>
      </c>
      <c r="P61" s="88">
        <v>135</v>
      </c>
    </row>
    <row r="62" spans="1:16" x14ac:dyDescent="0.25">
      <c r="A62" s="65" t="s">
        <v>213</v>
      </c>
      <c r="B62" s="65" t="s">
        <v>116</v>
      </c>
      <c r="C62" s="83" t="s">
        <v>12</v>
      </c>
      <c r="D62" s="84">
        <v>35</v>
      </c>
      <c r="E62" s="84">
        <v>28</v>
      </c>
      <c r="F62" s="84">
        <v>35</v>
      </c>
      <c r="G62" s="84">
        <v>32</v>
      </c>
      <c r="H62" s="84">
        <v>28</v>
      </c>
      <c r="I62" s="84">
        <v>43</v>
      </c>
      <c r="J62" s="84">
        <v>27</v>
      </c>
      <c r="K62" s="84">
        <v>24</v>
      </c>
      <c r="L62" s="84">
        <v>25</v>
      </c>
      <c r="M62" s="84">
        <v>29</v>
      </c>
      <c r="N62" s="84">
        <v>18</v>
      </c>
      <c r="O62" s="84">
        <v>13</v>
      </c>
      <c r="P62" s="88">
        <v>337</v>
      </c>
    </row>
    <row r="63" spans="1:16" x14ac:dyDescent="0.25">
      <c r="A63" s="65" t="s">
        <v>213</v>
      </c>
      <c r="B63" s="39" t="s">
        <v>172</v>
      </c>
      <c r="C63" s="83" t="s">
        <v>21</v>
      </c>
      <c r="D63" s="84">
        <v>17</v>
      </c>
      <c r="E63" s="84">
        <v>13</v>
      </c>
      <c r="F63" s="84">
        <v>15</v>
      </c>
      <c r="G63" s="84">
        <v>14</v>
      </c>
      <c r="H63" s="84">
        <v>16</v>
      </c>
      <c r="I63" s="84">
        <v>10</v>
      </c>
      <c r="J63" s="84">
        <v>8</v>
      </c>
      <c r="K63" s="84">
        <v>12</v>
      </c>
      <c r="L63" s="84">
        <v>5</v>
      </c>
      <c r="M63" s="84">
        <v>9</v>
      </c>
      <c r="N63" s="84">
        <v>6</v>
      </c>
      <c r="O63" s="84">
        <v>2</v>
      </c>
      <c r="P63" s="88">
        <v>127</v>
      </c>
    </row>
    <row r="64" spans="1:16" x14ac:dyDescent="0.25">
      <c r="A64" s="65" t="s">
        <v>213</v>
      </c>
      <c r="B64" s="39" t="s">
        <v>170</v>
      </c>
      <c r="C64" s="83" t="s">
        <v>22</v>
      </c>
      <c r="D64" s="84">
        <v>19</v>
      </c>
      <c r="E64" s="84">
        <v>18</v>
      </c>
      <c r="F64" s="84">
        <v>16</v>
      </c>
      <c r="G64" s="84">
        <v>19</v>
      </c>
      <c r="H64" s="84">
        <v>22</v>
      </c>
      <c r="I64" s="84">
        <v>15</v>
      </c>
      <c r="J64" s="84">
        <v>21</v>
      </c>
      <c r="K64" s="84">
        <v>12</v>
      </c>
      <c r="L64" s="84">
        <v>8</v>
      </c>
      <c r="M64" s="84">
        <v>6</v>
      </c>
      <c r="N64" s="84">
        <v>8</v>
      </c>
      <c r="O64" s="84">
        <v>7</v>
      </c>
      <c r="P64" s="88">
        <v>171</v>
      </c>
    </row>
    <row r="65" spans="1:16" x14ac:dyDescent="0.25">
      <c r="A65" s="65" t="s">
        <v>213</v>
      </c>
      <c r="B65" s="39" t="s">
        <v>171</v>
      </c>
      <c r="C65" s="83" t="s">
        <v>23</v>
      </c>
      <c r="D65" s="84">
        <v>24</v>
      </c>
      <c r="E65" s="84">
        <v>27</v>
      </c>
      <c r="F65" s="84">
        <v>20</v>
      </c>
      <c r="G65" s="84">
        <v>28</v>
      </c>
      <c r="H65" s="84">
        <v>36</v>
      </c>
      <c r="I65" s="84">
        <v>25</v>
      </c>
      <c r="J65" s="84">
        <v>26</v>
      </c>
      <c r="K65" s="84">
        <v>17</v>
      </c>
      <c r="L65" s="84">
        <v>22</v>
      </c>
      <c r="M65" s="84">
        <v>21</v>
      </c>
      <c r="N65" s="84">
        <v>9</v>
      </c>
      <c r="O65" s="84">
        <v>10</v>
      </c>
      <c r="P65" s="88">
        <v>265</v>
      </c>
    </row>
    <row r="66" spans="1:16" x14ac:dyDescent="0.25">
      <c r="A66" s="65" t="s">
        <v>213</v>
      </c>
      <c r="B66" s="39" t="s">
        <v>127</v>
      </c>
      <c r="C66" s="83" t="s">
        <v>31</v>
      </c>
      <c r="D66" s="84">
        <v>8</v>
      </c>
      <c r="E66" s="84">
        <v>16</v>
      </c>
      <c r="F66" s="84">
        <v>15</v>
      </c>
      <c r="G66" s="84">
        <v>13</v>
      </c>
      <c r="H66" s="84">
        <v>14</v>
      </c>
      <c r="I66" s="84">
        <v>16</v>
      </c>
      <c r="J66" s="84">
        <v>12</v>
      </c>
      <c r="K66" s="84">
        <v>23</v>
      </c>
      <c r="L66" s="84">
        <v>10</v>
      </c>
      <c r="M66" s="84">
        <v>5</v>
      </c>
      <c r="N66" s="84">
        <v>19</v>
      </c>
      <c r="O66" s="84">
        <v>2</v>
      </c>
      <c r="P66" s="88">
        <v>153</v>
      </c>
    </row>
    <row r="67" spans="1:16" x14ac:dyDescent="0.25">
      <c r="A67" s="65" t="s">
        <v>213</v>
      </c>
      <c r="B67" s="39" t="s">
        <v>130</v>
      </c>
      <c r="C67" s="83" t="s">
        <v>34</v>
      </c>
      <c r="D67" s="84">
        <v>16</v>
      </c>
      <c r="E67" s="84">
        <v>28</v>
      </c>
      <c r="F67" s="84">
        <v>23</v>
      </c>
      <c r="G67" s="84">
        <v>28</v>
      </c>
      <c r="H67" s="84">
        <v>21</v>
      </c>
      <c r="I67" s="84">
        <v>24</v>
      </c>
      <c r="J67" s="84">
        <v>18</v>
      </c>
      <c r="K67" s="84">
        <v>16</v>
      </c>
      <c r="L67" s="84">
        <v>10</v>
      </c>
      <c r="M67" s="84">
        <v>13</v>
      </c>
      <c r="N67" s="84">
        <v>12</v>
      </c>
      <c r="O67" s="84">
        <v>4</v>
      </c>
      <c r="P67" s="88">
        <v>213</v>
      </c>
    </row>
    <row r="68" spans="1:16" x14ac:dyDescent="0.25">
      <c r="A68" s="65" t="s">
        <v>213</v>
      </c>
      <c r="B68" s="39" t="s">
        <v>138</v>
      </c>
      <c r="C68" s="83" t="s">
        <v>42</v>
      </c>
      <c r="D68" s="84">
        <v>22</v>
      </c>
      <c r="E68" s="84">
        <v>31</v>
      </c>
      <c r="F68" s="84">
        <v>28</v>
      </c>
      <c r="G68" s="84">
        <v>41</v>
      </c>
      <c r="H68" s="84">
        <v>29</v>
      </c>
      <c r="I68" s="84">
        <v>30</v>
      </c>
      <c r="J68" s="84">
        <v>26</v>
      </c>
      <c r="K68" s="84">
        <v>27</v>
      </c>
      <c r="L68" s="84">
        <v>17</v>
      </c>
      <c r="M68" s="84">
        <v>17</v>
      </c>
      <c r="N68" s="84">
        <v>26</v>
      </c>
      <c r="O68" s="84">
        <v>8</v>
      </c>
      <c r="P68" s="88">
        <v>302</v>
      </c>
    </row>
    <row r="69" spans="1:16" x14ac:dyDescent="0.25">
      <c r="A69" s="65" t="s">
        <v>213</v>
      </c>
      <c r="B69" s="39" t="s">
        <v>177</v>
      </c>
      <c r="C69" s="83" t="s">
        <v>43</v>
      </c>
      <c r="D69" s="84">
        <v>14</v>
      </c>
      <c r="E69" s="84">
        <v>22</v>
      </c>
      <c r="F69" s="84">
        <v>19</v>
      </c>
      <c r="G69" s="84">
        <v>28</v>
      </c>
      <c r="H69" s="84">
        <v>15</v>
      </c>
      <c r="I69" s="84">
        <v>18</v>
      </c>
      <c r="J69" s="84">
        <v>27</v>
      </c>
      <c r="K69" s="84">
        <v>15</v>
      </c>
      <c r="L69" s="84">
        <v>14</v>
      </c>
      <c r="M69" s="84">
        <v>14</v>
      </c>
      <c r="N69" s="84">
        <v>13</v>
      </c>
      <c r="O69" s="84">
        <v>4</v>
      </c>
      <c r="P69" s="88">
        <v>203</v>
      </c>
    </row>
    <row r="70" spans="1:16" x14ac:dyDescent="0.25">
      <c r="A70" s="65" t="s">
        <v>213</v>
      </c>
      <c r="B70" s="39" t="s">
        <v>176</v>
      </c>
      <c r="C70" s="83" t="s">
        <v>44</v>
      </c>
      <c r="D70" s="84">
        <v>21</v>
      </c>
      <c r="E70" s="84">
        <v>37</v>
      </c>
      <c r="F70" s="84">
        <v>31</v>
      </c>
      <c r="G70" s="84">
        <v>31</v>
      </c>
      <c r="H70" s="84">
        <v>32</v>
      </c>
      <c r="I70" s="84">
        <v>28</v>
      </c>
      <c r="J70" s="84">
        <v>28</v>
      </c>
      <c r="K70" s="84">
        <v>32</v>
      </c>
      <c r="L70" s="84">
        <v>29</v>
      </c>
      <c r="M70" s="84">
        <v>24</v>
      </c>
      <c r="N70" s="84">
        <v>18</v>
      </c>
      <c r="O70" s="84">
        <v>5</v>
      </c>
      <c r="P70" s="88">
        <v>316</v>
      </c>
    </row>
    <row r="71" spans="1:16" x14ac:dyDescent="0.25">
      <c r="A71" s="65" t="s">
        <v>213</v>
      </c>
      <c r="B71" s="39" t="s">
        <v>139</v>
      </c>
      <c r="C71" s="83" t="s">
        <v>45</v>
      </c>
      <c r="D71" s="84">
        <v>17</v>
      </c>
      <c r="E71" s="84">
        <v>15</v>
      </c>
      <c r="F71" s="84">
        <v>21</v>
      </c>
      <c r="G71" s="84">
        <v>16</v>
      </c>
      <c r="H71" s="84">
        <v>24</v>
      </c>
      <c r="I71" s="84">
        <v>13</v>
      </c>
      <c r="J71" s="84">
        <v>15</v>
      </c>
      <c r="K71" s="84">
        <v>12</v>
      </c>
      <c r="L71" s="84">
        <v>9</v>
      </c>
      <c r="M71" s="84">
        <v>9</v>
      </c>
      <c r="N71" s="84">
        <v>7</v>
      </c>
      <c r="O71" s="84">
        <v>6</v>
      </c>
      <c r="P71" s="88">
        <v>164</v>
      </c>
    </row>
    <row r="72" spans="1:16" x14ac:dyDescent="0.25">
      <c r="A72" s="65" t="s">
        <v>213</v>
      </c>
      <c r="B72" s="39" t="s">
        <v>193</v>
      </c>
      <c r="C72" s="83" t="s">
        <v>73</v>
      </c>
      <c r="D72" s="84">
        <v>12</v>
      </c>
      <c r="E72" s="84">
        <v>9</v>
      </c>
      <c r="F72" s="84">
        <v>6</v>
      </c>
      <c r="G72" s="84">
        <v>14</v>
      </c>
      <c r="H72" s="84">
        <v>8</v>
      </c>
      <c r="I72" s="84">
        <v>9</v>
      </c>
      <c r="J72" s="84">
        <v>7</v>
      </c>
      <c r="K72" s="84">
        <v>4</v>
      </c>
      <c r="L72" s="84">
        <v>5</v>
      </c>
      <c r="M72" s="84">
        <v>6</v>
      </c>
      <c r="N72" s="84">
        <v>4</v>
      </c>
      <c r="O72" s="84">
        <v>1</v>
      </c>
      <c r="P72" s="88">
        <v>85</v>
      </c>
    </row>
    <row r="73" spans="1:16" x14ac:dyDescent="0.25">
      <c r="A73" s="65" t="s">
        <v>213</v>
      </c>
      <c r="B73" s="39" t="s">
        <v>194</v>
      </c>
      <c r="C73" s="83" t="s">
        <v>74</v>
      </c>
      <c r="D73" s="84">
        <v>5</v>
      </c>
      <c r="E73" s="84">
        <v>8</v>
      </c>
      <c r="F73" s="84">
        <v>8</v>
      </c>
      <c r="G73" s="84">
        <v>3</v>
      </c>
      <c r="H73" s="84">
        <v>6</v>
      </c>
      <c r="I73" s="84">
        <v>5</v>
      </c>
      <c r="J73" s="84">
        <v>6</v>
      </c>
      <c r="K73" s="84">
        <v>4</v>
      </c>
      <c r="L73" s="84">
        <v>3</v>
      </c>
      <c r="M73" s="84">
        <v>3</v>
      </c>
      <c r="N73" s="84">
        <v>3</v>
      </c>
      <c r="O73" s="84">
        <v>2</v>
      </c>
      <c r="P73" s="88">
        <v>56</v>
      </c>
    </row>
    <row r="74" spans="1:16" x14ac:dyDescent="0.25">
      <c r="A74" s="65" t="s">
        <v>213</v>
      </c>
      <c r="B74" s="39" t="s">
        <v>153</v>
      </c>
      <c r="C74" s="83" t="s">
        <v>76</v>
      </c>
      <c r="D74" s="84">
        <v>35</v>
      </c>
      <c r="E74" s="84">
        <v>52</v>
      </c>
      <c r="F74" s="84">
        <v>50</v>
      </c>
      <c r="G74" s="84">
        <v>55</v>
      </c>
      <c r="H74" s="84">
        <v>57</v>
      </c>
      <c r="I74" s="84">
        <v>44</v>
      </c>
      <c r="J74" s="84">
        <v>39</v>
      </c>
      <c r="K74" s="84">
        <v>40</v>
      </c>
      <c r="L74" s="84">
        <v>28</v>
      </c>
      <c r="M74" s="84">
        <v>34</v>
      </c>
      <c r="N74" s="84">
        <v>21</v>
      </c>
      <c r="O74" s="84">
        <v>15</v>
      </c>
      <c r="P74" s="88">
        <v>470</v>
      </c>
    </row>
    <row r="75" spans="1:16" x14ac:dyDescent="0.25">
      <c r="A75" s="65" t="s">
        <v>213</v>
      </c>
      <c r="B75" s="39" t="s">
        <v>195</v>
      </c>
      <c r="C75" s="83" t="s">
        <v>79</v>
      </c>
      <c r="D75" s="84">
        <v>14</v>
      </c>
      <c r="E75" s="84">
        <v>14</v>
      </c>
      <c r="F75" s="84">
        <v>20</v>
      </c>
      <c r="G75" s="84">
        <v>19</v>
      </c>
      <c r="H75" s="84">
        <v>27</v>
      </c>
      <c r="I75" s="84">
        <v>13</v>
      </c>
      <c r="J75" s="84">
        <v>13</v>
      </c>
      <c r="K75" s="84">
        <v>10</v>
      </c>
      <c r="L75" s="84">
        <v>11</v>
      </c>
      <c r="M75" s="84">
        <v>18</v>
      </c>
      <c r="N75" s="84">
        <v>6</v>
      </c>
      <c r="O75" s="84">
        <v>5</v>
      </c>
      <c r="P75" s="88">
        <v>170</v>
      </c>
    </row>
    <row r="76" spans="1:16" x14ac:dyDescent="0.25">
      <c r="A76" s="65" t="s">
        <v>213</v>
      </c>
      <c r="B76" s="39" t="s">
        <v>196</v>
      </c>
      <c r="C76" s="83" t="s">
        <v>80</v>
      </c>
      <c r="D76" s="84">
        <v>11</v>
      </c>
      <c r="E76" s="84">
        <v>9</v>
      </c>
      <c r="F76" s="84">
        <v>8</v>
      </c>
      <c r="G76" s="84">
        <v>13</v>
      </c>
      <c r="H76" s="84">
        <v>11</v>
      </c>
      <c r="I76" s="84">
        <v>9</v>
      </c>
      <c r="J76" s="84">
        <v>19</v>
      </c>
      <c r="K76" s="84">
        <v>14</v>
      </c>
      <c r="L76" s="84">
        <v>6</v>
      </c>
      <c r="M76" s="84">
        <v>6</v>
      </c>
      <c r="N76" s="84">
        <v>5</v>
      </c>
      <c r="O76" s="84">
        <v>5</v>
      </c>
      <c r="P76" s="88">
        <v>116</v>
      </c>
    </row>
    <row r="77" spans="1:16" x14ac:dyDescent="0.25">
      <c r="A77" s="65" t="s">
        <v>213</v>
      </c>
      <c r="B77" s="39" t="s">
        <v>197</v>
      </c>
      <c r="C77" s="83" t="s">
        <v>81</v>
      </c>
      <c r="D77" s="84">
        <v>8</v>
      </c>
      <c r="E77" s="84">
        <v>8</v>
      </c>
      <c r="F77" s="84">
        <v>14</v>
      </c>
      <c r="G77" s="84">
        <v>11</v>
      </c>
      <c r="H77" s="84">
        <v>16</v>
      </c>
      <c r="I77" s="84">
        <v>18</v>
      </c>
      <c r="J77" s="84">
        <v>9</v>
      </c>
      <c r="K77" s="84">
        <v>7</v>
      </c>
      <c r="L77" s="84">
        <v>12</v>
      </c>
      <c r="M77" s="84">
        <v>6</v>
      </c>
      <c r="N77" s="84">
        <v>6</v>
      </c>
      <c r="O77" s="84">
        <v>4</v>
      </c>
      <c r="P77" s="88">
        <v>119</v>
      </c>
    </row>
    <row r="78" spans="1:16" x14ac:dyDescent="0.25">
      <c r="A78" s="65" t="s">
        <v>213</v>
      </c>
      <c r="B78" s="65" t="s">
        <v>198</v>
      </c>
      <c r="C78" s="83" t="s">
        <v>82</v>
      </c>
      <c r="D78" s="84">
        <v>11</v>
      </c>
      <c r="E78" s="84">
        <v>10</v>
      </c>
      <c r="F78" s="84">
        <v>9</v>
      </c>
      <c r="G78" s="84">
        <v>9</v>
      </c>
      <c r="H78" s="84">
        <v>12</v>
      </c>
      <c r="I78" s="84">
        <v>8</v>
      </c>
      <c r="J78" s="84">
        <v>4</v>
      </c>
      <c r="K78" s="84">
        <v>2</v>
      </c>
      <c r="L78" s="84">
        <v>5</v>
      </c>
      <c r="M78" s="84">
        <v>6</v>
      </c>
      <c r="N78" s="84">
        <v>1</v>
      </c>
      <c r="O78" s="84">
        <v>4</v>
      </c>
      <c r="P78" s="88">
        <v>81</v>
      </c>
    </row>
    <row r="79" spans="1:16" x14ac:dyDescent="0.25">
      <c r="A79" s="65" t="s">
        <v>213</v>
      </c>
      <c r="B79" s="39" t="s">
        <v>159</v>
      </c>
      <c r="C79" s="83" t="s">
        <v>86</v>
      </c>
      <c r="D79" s="84">
        <v>7</v>
      </c>
      <c r="E79" s="84">
        <v>11</v>
      </c>
      <c r="F79" s="84">
        <v>17</v>
      </c>
      <c r="G79" s="84">
        <v>12</v>
      </c>
      <c r="H79" s="84">
        <v>12</v>
      </c>
      <c r="I79" s="84">
        <v>11</v>
      </c>
      <c r="J79" s="84">
        <v>9</v>
      </c>
      <c r="K79" s="84">
        <v>10</v>
      </c>
      <c r="L79" s="84">
        <v>9</v>
      </c>
      <c r="M79" s="84">
        <v>6</v>
      </c>
      <c r="N79" s="84">
        <v>4</v>
      </c>
      <c r="O79" s="84">
        <v>2</v>
      </c>
      <c r="P79" s="88">
        <v>110</v>
      </c>
    </row>
    <row r="80" spans="1:16" x14ac:dyDescent="0.25">
      <c r="A80" s="65" t="s">
        <v>213</v>
      </c>
      <c r="B80" s="39" t="s">
        <v>209</v>
      </c>
      <c r="C80" s="83" t="s">
        <v>100</v>
      </c>
      <c r="D80" s="84">
        <v>14</v>
      </c>
      <c r="E80" s="84">
        <v>22</v>
      </c>
      <c r="F80" s="84">
        <v>24</v>
      </c>
      <c r="G80" s="84">
        <v>28</v>
      </c>
      <c r="H80" s="84">
        <v>20</v>
      </c>
      <c r="I80" s="84">
        <v>20</v>
      </c>
      <c r="J80" s="84">
        <v>19</v>
      </c>
      <c r="K80" s="84">
        <v>16</v>
      </c>
      <c r="L80" s="84">
        <v>14</v>
      </c>
      <c r="M80" s="84">
        <v>14</v>
      </c>
      <c r="N80" s="84">
        <v>12</v>
      </c>
      <c r="O80" s="84">
        <v>8</v>
      </c>
      <c r="P80" s="88">
        <v>211</v>
      </c>
    </row>
    <row r="81" spans="1:16" x14ac:dyDescent="0.25">
      <c r="A81" s="65" t="s">
        <v>213</v>
      </c>
      <c r="B81" s="39" t="s">
        <v>210</v>
      </c>
      <c r="C81" s="83" t="s">
        <v>101</v>
      </c>
      <c r="D81" s="84">
        <v>10</v>
      </c>
      <c r="E81" s="84">
        <v>9</v>
      </c>
      <c r="F81" s="84">
        <v>4</v>
      </c>
      <c r="G81" s="84">
        <v>11</v>
      </c>
      <c r="H81" s="84">
        <v>2</v>
      </c>
      <c r="I81" s="84">
        <v>9</v>
      </c>
      <c r="J81" s="84">
        <v>7</v>
      </c>
      <c r="K81" s="84">
        <v>3</v>
      </c>
      <c r="L81" s="84">
        <v>4</v>
      </c>
      <c r="M81" s="84">
        <v>6</v>
      </c>
      <c r="N81" s="84">
        <v>6</v>
      </c>
      <c r="O81" s="84">
        <v>3</v>
      </c>
      <c r="P81" s="88">
        <v>74</v>
      </c>
    </row>
    <row r="82" spans="1:16" x14ac:dyDescent="0.25">
      <c r="A82" s="65" t="s">
        <v>213</v>
      </c>
      <c r="B82" s="39" t="s">
        <v>211</v>
      </c>
      <c r="C82" s="83" t="s">
        <v>102</v>
      </c>
      <c r="D82" s="84">
        <v>19</v>
      </c>
      <c r="E82" s="84">
        <v>25</v>
      </c>
      <c r="F82" s="84">
        <v>13</v>
      </c>
      <c r="G82" s="84">
        <v>28</v>
      </c>
      <c r="H82" s="84">
        <v>31</v>
      </c>
      <c r="I82" s="84">
        <v>23</v>
      </c>
      <c r="J82" s="84">
        <v>22</v>
      </c>
      <c r="K82" s="84">
        <v>26</v>
      </c>
      <c r="L82" s="84">
        <v>18</v>
      </c>
      <c r="M82" s="84">
        <v>10</v>
      </c>
      <c r="N82" s="84">
        <v>13</v>
      </c>
      <c r="O82" s="84">
        <v>6</v>
      </c>
      <c r="P82" s="88">
        <v>234</v>
      </c>
    </row>
    <row r="83" spans="1:16" x14ac:dyDescent="0.25">
      <c r="A83" s="65" t="s">
        <v>213</v>
      </c>
      <c r="B83" s="39" t="s">
        <v>212</v>
      </c>
      <c r="C83" s="83" t="s">
        <v>103</v>
      </c>
      <c r="D83" s="84">
        <v>12</v>
      </c>
      <c r="E83" s="84">
        <v>24</v>
      </c>
      <c r="F83" s="84">
        <v>19</v>
      </c>
      <c r="G83" s="84">
        <v>21</v>
      </c>
      <c r="H83" s="84">
        <v>24</v>
      </c>
      <c r="I83" s="84">
        <v>24</v>
      </c>
      <c r="J83" s="84">
        <v>22</v>
      </c>
      <c r="K83" s="84">
        <v>13</v>
      </c>
      <c r="L83" s="84">
        <v>17</v>
      </c>
      <c r="M83" s="84">
        <v>13</v>
      </c>
      <c r="N83" s="84">
        <v>9</v>
      </c>
      <c r="O83" s="84">
        <v>9</v>
      </c>
      <c r="P83" s="88">
        <v>207</v>
      </c>
    </row>
    <row r="84" spans="1:16" x14ac:dyDescent="0.25">
      <c r="A84" s="82" t="s">
        <v>255</v>
      </c>
      <c r="B84" s="63" t="s">
        <v>236</v>
      </c>
      <c r="C84" s="63"/>
      <c r="D84" s="85">
        <f t="shared" ref="D84:P84" si="3">SUM(D59:D83)</f>
        <v>398</v>
      </c>
      <c r="E84" s="85">
        <f t="shared" si="3"/>
        <v>482</v>
      </c>
      <c r="F84" s="85">
        <f t="shared" si="3"/>
        <v>477</v>
      </c>
      <c r="G84" s="85">
        <f t="shared" si="3"/>
        <v>534</v>
      </c>
      <c r="H84" s="85">
        <f t="shared" si="3"/>
        <v>534</v>
      </c>
      <c r="I84" s="85">
        <f t="shared" si="3"/>
        <v>482</v>
      </c>
      <c r="J84" s="85">
        <f t="shared" si="3"/>
        <v>439</v>
      </c>
      <c r="K84" s="85">
        <f t="shared" si="3"/>
        <v>394</v>
      </c>
      <c r="L84" s="85">
        <f t="shared" si="3"/>
        <v>340</v>
      </c>
      <c r="M84" s="85">
        <f t="shared" si="3"/>
        <v>323</v>
      </c>
      <c r="N84" s="85">
        <f t="shared" si="3"/>
        <v>263</v>
      </c>
      <c r="O84" s="85">
        <f t="shared" si="3"/>
        <v>137</v>
      </c>
      <c r="P84" s="86">
        <f t="shared" si="3"/>
        <v>4803</v>
      </c>
    </row>
    <row r="85" spans="1:16" x14ac:dyDescent="0.25">
      <c r="A85" s="65" t="s">
        <v>215</v>
      </c>
      <c r="B85" s="65" t="s">
        <v>109</v>
      </c>
      <c r="C85" s="83" t="s">
        <v>1</v>
      </c>
      <c r="D85" s="84">
        <v>12</v>
      </c>
      <c r="E85" s="84">
        <v>5</v>
      </c>
      <c r="F85" s="84">
        <v>12</v>
      </c>
      <c r="G85" s="84">
        <v>7</v>
      </c>
      <c r="H85" s="84">
        <v>11</v>
      </c>
      <c r="I85" s="84">
        <v>6</v>
      </c>
      <c r="J85" s="84">
        <v>6</v>
      </c>
      <c r="K85" s="84">
        <v>5</v>
      </c>
      <c r="L85" s="84">
        <v>9</v>
      </c>
      <c r="M85" s="84">
        <v>2</v>
      </c>
      <c r="N85" s="84">
        <v>9</v>
      </c>
      <c r="O85" s="84">
        <v>2</v>
      </c>
      <c r="P85" s="88">
        <v>86</v>
      </c>
    </row>
    <row r="86" spans="1:16" x14ac:dyDescent="0.25">
      <c r="A86" s="65" t="s">
        <v>215</v>
      </c>
      <c r="B86" s="65" t="s">
        <v>113</v>
      </c>
      <c r="C86" s="83" t="s">
        <v>7</v>
      </c>
      <c r="D86" s="84">
        <v>5</v>
      </c>
      <c r="E86" s="84">
        <v>5</v>
      </c>
      <c r="F86" s="84">
        <v>13</v>
      </c>
      <c r="G86" s="84">
        <v>6</v>
      </c>
      <c r="H86" s="84">
        <v>5</v>
      </c>
      <c r="I86" s="84">
        <v>7</v>
      </c>
      <c r="J86" s="84">
        <v>8</v>
      </c>
      <c r="K86" s="84">
        <v>5</v>
      </c>
      <c r="L86" s="84">
        <v>4</v>
      </c>
      <c r="M86" s="84">
        <v>1</v>
      </c>
      <c r="N86" s="84">
        <v>3</v>
      </c>
      <c r="O86" s="84">
        <v>1</v>
      </c>
      <c r="P86" s="88">
        <v>63</v>
      </c>
    </row>
    <row r="87" spans="1:16" x14ac:dyDescent="0.25">
      <c r="A87" s="65" t="s">
        <v>215</v>
      </c>
      <c r="B87" s="65" t="s">
        <v>115</v>
      </c>
      <c r="C87" s="83" t="s">
        <v>9</v>
      </c>
      <c r="D87" s="84">
        <v>5</v>
      </c>
      <c r="E87" s="84">
        <v>3</v>
      </c>
      <c r="F87" s="84">
        <v>6</v>
      </c>
      <c r="G87" s="84">
        <v>8</v>
      </c>
      <c r="H87" s="84">
        <v>3</v>
      </c>
      <c r="I87" s="84">
        <v>2</v>
      </c>
      <c r="J87" s="84">
        <v>3</v>
      </c>
      <c r="K87" s="84">
        <v>3</v>
      </c>
      <c r="L87" s="84">
        <v>1</v>
      </c>
      <c r="M87" s="84">
        <v>6</v>
      </c>
      <c r="N87" s="84">
        <v>4</v>
      </c>
      <c r="O87" s="84">
        <v>1</v>
      </c>
      <c r="P87" s="88">
        <v>45</v>
      </c>
    </row>
    <row r="88" spans="1:16" x14ac:dyDescent="0.25">
      <c r="A88" s="65" t="s">
        <v>215</v>
      </c>
      <c r="B88" s="39" t="s">
        <v>120</v>
      </c>
      <c r="C88" s="83" t="s">
        <v>16</v>
      </c>
      <c r="D88" s="84">
        <v>6</v>
      </c>
      <c r="E88" s="84">
        <v>4</v>
      </c>
      <c r="F88" s="84">
        <v>1</v>
      </c>
      <c r="G88" s="84">
        <v>9</v>
      </c>
      <c r="H88" s="84">
        <v>7</v>
      </c>
      <c r="I88" s="84">
        <v>5</v>
      </c>
      <c r="J88" s="84">
        <v>4</v>
      </c>
      <c r="K88" s="84">
        <v>11</v>
      </c>
      <c r="L88" s="84">
        <v>5</v>
      </c>
      <c r="M88" s="84">
        <v>9</v>
      </c>
      <c r="N88" s="84">
        <v>7</v>
      </c>
      <c r="O88" s="84">
        <v>2</v>
      </c>
      <c r="P88" s="88">
        <v>70</v>
      </c>
    </row>
    <row r="89" spans="1:16" x14ac:dyDescent="0.25">
      <c r="A89" s="65" t="s">
        <v>215</v>
      </c>
      <c r="B89" s="39" t="s">
        <v>121</v>
      </c>
      <c r="C89" s="83" t="s">
        <v>17</v>
      </c>
      <c r="D89" s="84">
        <v>13</v>
      </c>
      <c r="E89" s="84">
        <v>15</v>
      </c>
      <c r="F89" s="84">
        <v>11</v>
      </c>
      <c r="G89" s="84">
        <v>18</v>
      </c>
      <c r="H89" s="84">
        <v>18</v>
      </c>
      <c r="I89" s="84">
        <v>14</v>
      </c>
      <c r="J89" s="84">
        <v>8</v>
      </c>
      <c r="K89" s="84">
        <v>19</v>
      </c>
      <c r="L89" s="84">
        <v>15</v>
      </c>
      <c r="M89" s="84">
        <v>8</v>
      </c>
      <c r="N89" s="84">
        <v>7</v>
      </c>
      <c r="O89" s="84">
        <v>5</v>
      </c>
      <c r="P89" s="88">
        <v>151</v>
      </c>
    </row>
    <row r="90" spans="1:16" x14ac:dyDescent="0.25">
      <c r="A90" s="65" t="s">
        <v>215</v>
      </c>
      <c r="B90" s="39" t="s">
        <v>122</v>
      </c>
      <c r="C90" s="83" t="s">
        <v>20</v>
      </c>
      <c r="D90" s="84">
        <v>5</v>
      </c>
      <c r="E90" s="84">
        <v>12</v>
      </c>
      <c r="F90" s="84">
        <v>10</v>
      </c>
      <c r="G90" s="84">
        <v>15</v>
      </c>
      <c r="H90" s="84">
        <v>18</v>
      </c>
      <c r="I90" s="84">
        <v>12</v>
      </c>
      <c r="J90" s="84">
        <v>19</v>
      </c>
      <c r="K90" s="84">
        <v>12</v>
      </c>
      <c r="L90" s="84">
        <v>7</v>
      </c>
      <c r="M90" s="84">
        <v>15</v>
      </c>
      <c r="N90" s="84">
        <v>4</v>
      </c>
      <c r="O90" s="84">
        <v>6</v>
      </c>
      <c r="P90" s="88">
        <v>135</v>
      </c>
    </row>
    <row r="91" spans="1:16" x14ac:dyDescent="0.25">
      <c r="A91" s="65" t="s">
        <v>215</v>
      </c>
      <c r="B91" s="39" t="s">
        <v>124</v>
      </c>
      <c r="C91" s="83" t="s">
        <v>28</v>
      </c>
      <c r="D91" s="84">
        <v>9</v>
      </c>
      <c r="E91" s="84">
        <v>17</v>
      </c>
      <c r="F91" s="84">
        <v>10</v>
      </c>
      <c r="G91" s="84">
        <v>4</v>
      </c>
      <c r="H91" s="84">
        <v>15</v>
      </c>
      <c r="I91" s="84">
        <v>11</v>
      </c>
      <c r="J91" s="84">
        <v>11</v>
      </c>
      <c r="K91" s="84">
        <v>7</v>
      </c>
      <c r="L91" s="84">
        <v>7</v>
      </c>
      <c r="M91" s="84">
        <v>6</v>
      </c>
      <c r="N91" s="84">
        <v>9</v>
      </c>
      <c r="O91" s="84">
        <v>3</v>
      </c>
      <c r="P91" s="88">
        <v>109</v>
      </c>
    </row>
    <row r="92" spans="1:16" x14ac:dyDescent="0.25">
      <c r="A92" s="65" t="s">
        <v>215</v>
      </c>
      <c r="B92" s="39" t="s">
        <v>125</v>
      </c>
      <c r="C92" s="83" t="s">
        <v>29</v>
      </c>
      <c r="D92" s="84">
        <v>9</v>
      </c>
      <c r="E92" s="84">
        <v>4</v>
      </c>
      <c r="F92" s="84">
        <v>17</v>
      </c>
      <c r="G92" s="84">
        <v>14</v>
      </c>
      <c r="H92" s="84">
        <v>16</v>
      </c>
      <c r="I92" s="84">
        <v>10</v>
      </c>
      <c r="J92" s="84">
        <v>15</v>
      </c>
      <c r="K92" s="84">
        <v>8</v>
      </c>
      <c r="L92" s="84">
        <v>6</v>
      </c>
      <c r="M92" s="84">
        <v>6</v>
      </c>
      <c r="N92" s="84">
        <v>9</v>
      </c>
      <c r="O92" s="84">
        <v>3</v>
      </c>
      <c r="P92" s="88">
        <v>117</v>
      </c>
    </row>
    <row r="93" spans="1:16" x14ac:dyDescent="0.25">
      <c r="A93" s="65" t="s">
        <v>215</v>
      </c>
      <c r="B93" s="39" t="s">
        <v>126</v>
      </c>
      <c r="C93" s="83" t="s">
        <v>30</v>
      </c>
      <c r="D93" s="84">
        <v>6</v>
      </c>
      <c r="E93" s="84">
        <v>9</v>
      </c>
      <c r="F93" s="84">
        <v>5</v>
      </c>
      <c r="G93" s="84">
        <v>9</v>
      </c>
      <c r="H93" s="84">
        <v>4</v>
      </c>
      <c r="I93" s="84">
        <v>7</v>
      </c>
      <c r="J93" s="84">
        <v>3</v>
      </c>
      <c r="K93" s="84">
        <v>2</v>
      </c>
      <c r="L93" s="84">
        <v>2</v>
      </c>
      <c r="M93" s="84">
        <v>2</v>
      </c>
      <c r="N93" s="84">
        <v>1</v>
      </c>
      <c r="O93" s="84">
        <v>1</v>
      </c>
      <c r="P93" s="88">
        <v>51</v>
      </c>
    </row>
    <row r="94" spans="1:16" x14ac:dyDescent="0.25">
      <c r="A94" s="65" t="s">
        <v>215</v>
      </c>
      <c r="B94" s="39" t="s">
        <v>128</v>
      </c>
      <c r="C94" s="83" t="s">
        <v>32</v>
      </c>
      <c r="D94" s="84">
        <v>6</v>
      </c>
      <c r="E94" s="84">
        <v>8</v>
      </c>
      <c r="F94" s="84">
        <v>2</v>
      </c>
      <c r="G94" s="84">
        <v>3</v>
      </c>
      <c r="H94" s="84">
        <v>3</v>
      </c>
      <c r="I94" s="84">
        <v>4</v>
      </c>
      <c r="J94" s="84">
        <v>5</v>
      </c>
      <c r="K94" s="84">
        <v>4</v>
      </c>
      <c r="L94" s="84">
        <v>4</v>
      </c>
      <c r="M94" s="84">
        <v>1</v>
      </c>
      <c r="N94" s="84">
        <v>1</v>
      </c>
      <c r="O94" s="90" t="s">
        <v>232</v>
      </c>
      <c r="P94" s="88">
        <v>41</v>
      </c>
    </row>
    <row r="95" spans="1:16" x14ac:dyDescent="0.25">
      <c r="A95" s="65" t="s">
        <v>215</v>
      </c>
      <c r="B95" s="39" t="s">
        <v>129</v>
      </c>
      <c r="C95" s="83" t="s">
        <v>33</v>
      </c>
      <c r="D95" s="84">
        <v>9</v>
      </c>
      <c r="E95" s="84">
        <v>11</v>
      </c>
      <c r="F95" s="84">
        <v>8</v>
      </c>
      <c r="G95" s="84">
        <v>13</v>
      </c>
      <c r="H95" s="84">
        <v>17</v>
      </c>
      <c r="I95" s="84">
        <v>7</v>
      </c>
      <c r="J95" s="84">
        <v>10</v>
      </c>
      <c r="K95" s="84">
        <v>13</v>
      </c>
      <c r="L95" s="84">
        <v>12</v>
      </c>
      <c r="M95" s="84">
        <v>5</v>
      </c>
      <c r="N95" s="84">
        <v>6</v>
      </c>
      <c r="O95" s="84">
        <v>5</v>
      </c>
      <c r="P95" s="88">
        <v>116</v>
      </c>
    </row>
    <row r="96" spans="1:16" x14ac:dyDescent="0.25">
      <c r="A96" s="65" t="s">
        <v>215</v>
      </c>
      <c r="B96" s="39" t="s">
        <v>131</v>
      </c>
      <c r="C96" s="83" t="s">
        <v>35</v>
      </c>
      <c r="D96" s="84">
        <v>5</v>
      </c>
      <c r="E96" s="84">
        <v>11</v>
      </c>
      <c r="F96" s="84">
        <v>8</v>
      </c>
      <c r="G96" s="84">
        <v>11</v>
      </c>
      <c r="H96" s="84">
        <v>4</v>
      </c>
      <c r="I96" s="84">
        <v>6</v>
      </c>
      <c r="J96" s="84">
        <v>7</v>
      </c>
      <c r="K96" s="84">
        <v>5</v>
      </c>
      <c r="L96" s="84">
        <v>4</v>
      </c>
      <c r="M96" s="84">
        <v>2</v>
      </c>
      <c r="N96" s="84">
        <v>6</v>
      </c>
      <c r="O96" s="84">
        <v>1</v>
      </c>
      <c r="P96" s="88">
        <v>70</v>
      </c>
    </row>
    <row r="97" spans="1:16" x14ac:dyDescent="0.25">
      <c r="A97" s="65" t="s">
        <v>215</v>
      </c>
      <c r="B97" s="39" t="s">
        <v>132</v>
      </c>
      <c r="C97" s="83" t="s">
        <v>36</v>
      </c>
      <c r="D97" s="84">
        <v>7</v>
      </c>
      <c r="E97" s="84">
        <v>5</v>
      </c>
      <c r="F97" s="84">
        <v>5</v>
      </c>
      <c r="G97" s="84">
        <v>3</v>
      </c>
      <c r="H97" s="84">
        <v>4</v>
      </c>
      <c r="I97" s="84">
        <v>3</v>
      </c>
      <c r="J97" s="84">
        <v>2</v>
      </c>
      <c r="K97" s="84">
        <v>3</v>
      </c>
      <c r="L97" s="84">
        <v>2</v>
      </c>
      <c r="M97" s="84">
        <v>1</v>
      </c>
      <c r="N97" s="84">
        <v>2</v>
      </c>
      <c r="O97" s="84">
        <v>3</v>
      </c>
      <c r="P97" s="88">
        <v>40</v>
      </c>
    </row>
    <row r="98" spans="1:16" x14ac:dyDescent="0.25">
      <c r="A98" s="65" t="s">
        <v>215</v>
      </c>
      <c r="B98" s="39" t="s">
        <v>134</v>
      </c>
      <c r="C98" s="83" t="s">
        <v>38</v>
      </c>
      <c r="D98" s="84">
        <v>13</v>
      </c>
      <c r="E98" s="84">
        <v>7</v>
      </c>
      <c r="F98" s="84">
        <v>9</v>
      </c>
      <c r="G98" s="84">
        <v>8</v>
      </c>
      <c r="H98" s="84">
        <v>11</v>
      </c>
      <c r="I98" s="84">
        <v>13</v>
      </c>
      <c r="J98" s="84">
        <v>15</v>
      </c>
      <c r="K98" s="84">
        <v>3</v>
      </c>
      <c r="L98" s="84">
        <v>7</v>
      </c>
      <c r="M98" s="84">
        <v>6</v>
      </c>
      <c r="N98" s="84">
        <v>3</v>
      </c>
      <c r="O98" s="84">
        <v>1</v>
      </c>
      <c r="P98" s="88">
        <v>96</v>
      </c>
    </row>
    <row r="99" spans="1:16" x14ac:dyDescent="0.25">
      <c r="A99" s="65" t="s">
        <v>215</v>
      </c>
      <c r="B99" s="39" t="s">
        <v>135</v>
      </c>
      <c r="C99" s="83" t="s">
        <v>39</v>
      </c>
      <c r="D99" s="84">
        <v>8</v>
      </c>
      <c r="E99" s="84">
        <v>14</v>
      </c>
      <c r="F99" s="84">
        <v>21</v>
      </c>
      <c r="G99" s="84">
        <v>25</v>
      </c>
      <c r="H99" s="84">
        <v>22</v>
      </c>
      <c r="I99" s="84">
        <v>16</v>
      </c>
      <c r="J99" s="84">
        <v>9</v>
      </c>
      <c r="K99" s="84">
        <v>12</v>
      </c>
      <c r="L99" s="84">
        <v>13</v>
      </c>
      <c r="M99" s="84">
        <v>10</v>
      </c>
      <c r="N99" s="84">
        <v>10</v>
      </c>
      <c r="O99" s="84">
        <v>3</v>
      </c>
      <c r="P99" s="88">
        <v>163</v>
      </c>
    </row>
    <row r="100" spans="1:16" x14ac:dyDescent="0.25">
      <c r="A100" s="65" t="s">
        <v>215</v>
      </c>
      <c r="B100" s="39" t="s">
        <v>136</v>
      </c>
      <c r="C100" s="83" t="s">
        <v>40</v>
      </c>
      <c r="D100" s="84">
        <v>3</v>
      </c>
      <c r="E100" s="84">
        <v>3</v>
      </c>
      <c r="F100" s="84">
        <v>11</v>
      </c>
      <c r="G100" s="84">
        <v>7</v>
      </c>
      <c r="H100" s="84">
        <v>2</v>
      </c>
      <c r="I100" s="84">
        <v>4</v>
      </c>
      <c r="J100" s="84">
        <v>5</v>
      </c>
      <c r="K100" s="84">
        <v>4</v>
      </c>
      <c r="L100" s="84">
        <v>3</v>
      </c>
      <c r="M100" s="90" t="s">
        <v>232</v>
      </c>
      <c r="N100" s="84">
        <v>2</v>
      </c>
      <c r="O100" s="84">
        <v>1</v>
      </c>
      <c r="P100" s="88">
        <v>45</v>
      </c>
    </row>
    <row r="101" spans="1:16" x14ac:dyDescent="0.25">
      <c r="A101" s="65" t="s">
        <v>215</v>
      </c>
      <c r="B101" s="39" t="s">
        <v>143</v>
      </c>
      <c r="C101" s="83" t="s">
        <v>48</v>
      </c>
      <c r="D101" s="84">
        <v>11</v>
      </c>
      <c r="E101" s="84">
        <v>10</v>
      </c>
      <c r="F101" s="84">
        <v>13</v>
      </c>
      <c r="G101" s="84">
        <v>14</v>
      </c>
      <c r="H101" s="84">
        <v>14</v>
      </c>
      <c r="I101" s="84">
        <v>8</v>
      </c>
      <c r="J101" s="84">
        <v>9</v>
      </c>
      <c r="K101" s="84">
        <v>6</v>
      </c>
      <c r="L101" s="84">
        <v>2</v>
      </c>
      <c r="M101" s="84">
        <v>3</v>
      </c>
      <c r="N101" s="84">
        <v>6</v>
      </c>
      <c r="O101" s="84">
        <v>2</v>
      </c>
      <c r="P101" s="88">
        <v>98</v>
      </c>
    </row>
    <row r="102" spans="1:16" x14ac:dyDescent="0.25">
      <c r="A102" s="65" t="s">
        <v>215</v>
      </c>
      <c r="B102" s="39" t="s">
        <v>144</v>
      </c>
      <c r="C102" s="83" t="s">
        <v>54</v>
      </c>
      <c r="D102" s="84">
        <v>11</v>
      </c>
      <c r="E102" s="84">
        <v>3</v>
      </c>
      <c r="F102" s="84">
        <v>8</v>
      </c>
      <c r="G102" s="84">
        <v>4</v>
      </c>
      <c r="H102" s="84">
        <v>6</v>
      </c>
      <c r="I102" s="84">
        <v>6</v>
      </c>
      <c r="J102" s="84">
        <v>2</v>
      </c>
      <c r="K102" s="84">
        <v>3</v>
      </c>
      <c r="L102" s="84">
        <v>1</v>
      </c>
      <c r="M102" s="84">
        <v>3</v>
      </c>
      <c r="N102" s="84">
        <v>7</v>
      </c>
      <c r="O102" s="84">
        <v>4</v>
      </c>
      <c r="P102" s="88">
        <v>58</v>
      </c>
    </row>
    <row r="103" spans="1:16" x14ac:dyDescent="0.25">
      <c r="A103" s="65" t="s">
        <v>215</v>
      </c>
      <c r="B103" s="39" t="s">
        <v>145</v>
      </c>
      <c r="C103" s="83" t="s">
        <v>55</v>
      </c>
      <c r="D103" s="84">
        <v>9</v>
      </c>
      <c r="E103" s="84">
        <v>14</v>
      </c>
      <c r="F103" s="84">
        <v>13</v>
      </c>
      <c r="G103" s="84">
        <v>7</v>
      </c>
      <c r="H103" s="84">
        <v>6</v>
      </c>
      <c r="I103" s="84">
        <v>9</v>
      </c>
      <c r="J103" s="84">
        <v>5</v>
      </c>
      <c r="K103" s="84">
        <v>9</v>
      </c>
      <c r="L103" s="84">
        <v>4</v>
      </c>
      <c r="M103" s="84">
        <v>8</v>
      </c>
      <c r="N103" s="84">
        <v>7</v>
      </c>
      <c r="O103" s="84">
        <v>3</v>
      </c>
      <c r="P103" s="88">
        <v>94</v>
      </c>
    </row>
    <row r="104" spans="1:16" x14ac:dyDescent="0.25">
      <c r="A104" s="65" t="s">
        <v>215</v>
      </c>
      <c r="B104" s="39" t="s">
        <v>147</v>
      </c>
      <c r="C104" s="83" t="s">
        <v>64</v>
      </c>
      <c r="D104" s="84">
        <v>6</v>
      </c>
      <c r="E104" s="84">
        <v>9</v>
      </c>
      <c r="F104" s="84">
        <v>13</v>
      </c>
      <c r="G104" s="84">
        <v>16</v>
      </c>
      <c r="H104" s="84">
        <v>15</v>
      </c>
      <c r="I104" s="84">
        <v>16</v>
      </c>
      <c r="J104" s="84">
        <v>5</v>
      </c>
      <c r="K104" s="84">
        <v>8</v>
      </c>
      <c r="L104" s="84">
        <v>10</v>
      </c>
      <c r="M104" s="84">
        <v>11</v>
      </c>
      <c r="N104" s="84">
        <v>7</v>
      </c>
      <c r="O104" s="84">
        <v>6</v>
      </c>
      <c r="P104" s="88">
        <v>122</v>
      </c>
    </row>
    <row r="105" spans="1:16" x14ac:dyDescent="0.25">
      <c r="A105" s="65" t="s">
        <v>215</v>
      </c>
      <c r="B105" s="39" t="s">
        <v>152</v>
      </c>
      <c r="C105" s="83" t="s">
        <v>75</v>
      </c>
      <c r="D105" s="84">
        <v>5</v>
      </c>
      <c r="E105" s="84">
        <v>11</v>
      </c>
      <c r="F105" s="84">
        <v>14</v>
      </c>
      <c r="G105" s="84">
        <v>17</v>
      </c>
      <c r="H105" s="84">
        <v>14</v>
      </c>
      <c r="I105" s="84">
        <v>12</v>
      </c>
      <c r="J105" s="84">
        <v>15</v>
      </c>
      <c r="K105" s="84">
        <v>11</v>
      </c>
      <c r="L105" s="84">
        <v>8</v>
      </c>
      <c r="M105" s="84">
        <v>7</v>
      </c>
      <c r="N105" s="84">
        <v>10</v>
      </c>
      <c r="O105" s="84">
        <v>6</v>
      </c>
      <c r="P105" s="88">
        <v>130</v>
      </c>
    </row>
    <row r="106" spans="1:16" x14ac:dyDescent="0.25">
      <c r="A106" s="65" t="s">
        <v>215</v>
      </c>
      <c r="B106" s="39" t="s">
        <v>154</v>
      </c>
      <c r="C106" s="83" t="s">
        <v>77</v>
      </c>
      <c r="D106" s="84">
        <v>6</v>
      </c>
      <c r="E106" s="84">
        <v>1</v>
      </c>
      <c r="F106" s="84">
        <v>3</v>
      </c>
      <c r="G106" s="84">
        <v>5</v>
      </c>
      <c r="H106" s="84">
        <v>2</v>
      </c>
      <c r="I106" s="84">
        <v>6</v>
      </c>
      <c r="J106" s="84">
        <v>2</v>
      </c>
      <c r="K106" s="84">
        <v>9</v>
      </c>
      <c r="L106" s="84">
        <v>2</v>
      </c>
      <c r="M106" s="84">
        <v>4</v>
      </c>
      <c r="N106" s="84">
        <v>2</v>
      </c>
      <c r="O106" s="84">
        <v>1</v>
      </c>
      <c r="P106" s="88">
        <v>43</v>
      </c>
    </row>
    <row r="107" spans="1:16" x14ac:dyDescent="0.25">
      <c r="A107" s="65" t="s">
        <v>215</v>
      </c>
      <c r="B107" s="39" t="s">
        <v>156</v>
      </c>
      <c r="C107" s="83" t="s">
        <v>83</v>
      </c>
      <c r="D107" s="84">
        <v>3</v>
      </c>
      <c r="E107" s="84">
        <v>5</v>
      </c>
      <c r="F107" s="84">
        <v>4</v>
      </c>
      <c r="G107" s="84">
        <v>8</v>
      </c>
      <c r="H107" s="84">
        <v>9</v>
      </c>
      <c r="I107" s="84">
        <v>11</v>
      </c>
      <c r="J107" s="84">
        <v>5</v>
      </c>
      <c r="K107" s="84">
        <v>7</v>
      </c>
      <c r="L107" s="84">
        <v>4</v>
      </c>
      <c r="M107" s="84">
        <v>5</v>
      </c>
      <c r="N107" s="84">
        <v>3</v>
      </c>
      <c r="O107" s="84">
        <v>1</v>
      </c>
      <c r="P107" s="88">
        <v>65</v>
      </c>
    </row>
    <row r="108" spans="1:16" x14ac:dyDescent="0.25">
      <c r="A108" s="65" t="s">
        <v>215</v>
      </c>
      <c r="B108" s="39" t="s">
        <v>157</v>
      </c>
      <c r="C108" s="83" t="s">
        <v>84</v>
      </c>
      <c r="D108" s="84">
        <v>3</v>
      </c>
      <c r="E108" s="84">
        <v>3</v>
      </c>
      <c r="F108" s="84">
        <v>7</v>
      </c>
      <c r="G108" s="84">
        <v>5</v>
      </c>
      <c r="H108" s="84">
        <v>1</v>
      </c>
      <c r="I108" s="84">
        <v>3</v>
      </c>
      <c r="J108" s="84">
        <v>6</v>
      </c>
      <c r="K108" s="84">
        <v>4</v>
      </c>
      <c r="L108" s="84">
        <v>2</v>
      </c>
      <c r="M108" s="84">
        <v>1</v>
      </c>
      <c r="N108" s="84">
        <v>2</v>
      </c>
      <c r="O108" s="90" t="s">
        <v>232</v>
      </c>
      <c r="P108" s="88">
        <v>37</v>
      </c>
    </row>
    <row r="109" spans="1:16" x14ac:dyDescent="0.25">
      <c r="A109" s="65" t="s">
        <v>215</v>
      </c>
      <c r="B109" s="39" t="s">
        <v>158</v>
      </c>
      <c r="C109" s="83" t="s">
        <v>85</v>
      </c>
      <c r="D109" s="84">
        <v>8</v>
      </c>
      <c r="E109" s="84">
        <v>9</v>
      </c>
      <c r="F109" s="84">
        <v>13</v>
      </c>
      <c r="G109" s="84">
        <v>13</v>
      </c>
      <c r="H109" s="84">
        <v>11</v>
      </c>
      <c r="I109" s="84">
        <v>14</v>
      </c>
      <c r="J109" s="84">
        <v>10</v>
      </c>
      <c r="K109" s="84">
        <v>8</v>
      </c>
      <c r="L109" s="84">
        <v>9</v>
      </c>
      <c r="M109" s="84">
        <v>9</v>
      </c>
      <c r="N109" s="84">
        <v>13</v>
      </c>
      <c r="O109" s="90" t="s">
        <v>232</v>
      </c>
      <c r="P109" s="88">
        <v>117</v>
      </c>
    </row>
    <row r="110" spans="1:16" x14ac:dyDescent="0.25">
      <c r="A110" s="65" t="s">
        <v>215</v>
      </c>
      <c r="B110" s="39" t="s">
        <v>162</v>
      </c>
      <c r="C110" s="83" t="s">
        <v>99</v>
      </c>
      <c r="D110" s="84">
        <v>9</v>
      </c>
      <c r="E110" s="84">
        <v>9</v>
      </c>
      <c r="F110" s="84">
        <v>6</v>
      </c>
      <c r="G110" s="84">
        <v>13</v>
      </c>
      <c r="H110" s="84">
        <v>5</v>
      </c>
      <c r="I110" s="84">
        <v>5</v>
      </c>
      <c r="J110" s="84">
        <v>7</v>
      </c>
      <c r="K110" s="84">
        <v>3</v>
      </c>
      <c r="L110" s="84">
        <v>3</v>
      </c>
      <c r="M110" s="84">
        <v>1</v>
      </c>
      <c r="N110" s="84">
        <v>2</v>
      </c>
      <c r="O110" s="90">
        <v>2</v>
      </c>
      <c r="P110" s="88">
        <v>65</v>
      </c>
    </row>
    <row r="111" spans="1:16" x14ac:dyDescent="0.25">
      <c r="A111" s="82" t="s">
        <v>255</v>
      </c>
      <c r="B111" s="63" t="s">
        <v>237</v>
      </c>
      <c r="C111" s="63"/>
      <c r="D111" s="85">
        <f t="shared" ref="D111:P111" si="4">SUM(D85:D110)</f>
        <v>192</v>
      </c>
      <c r="E111" s="85">
        <f t="shared" si="4"/>
        <v>207</v>
      </c>
      <c r="F111" s="85">
        <f t="shared" si="4"/>
        <v>243</v>
      </c>
      <c r="G111" s="85">
        <f t="shared" si="4"/>
        <v>262</v>
      </c>
      <c r="H111" s="85">
        <f t="shared" si="4"/>
        <v>243</v>
      </c>
      <c r="I111" s="85">
        <f t="shared" si="4"/>
        <v>217</v>
      </c>
      <c r="J111" s="85">
        <f t="shared" si="4"/>
        <v>196</v>
      </c>
      <c r="K111" s="85">
        <f t="shared" si="4"/>
        <v>184</v>
      </c>
      <c r="L111" s="85">
        <f t="shared" si="4"/>
        <v>146</v>
      </c>
      <c r="M111" s="85">
        <f t="shared" si="4"/>
        <v>132</v>
      </c>
      <c r="N111" s="85">
        <f t="shared" si="4"/>
        <v>142</v>
      </c>
      <c r="O111" s="85">
        <f t="shared" si="4"/>
        <v>63</v>
      </c>
      <c r="P111" s="86">
        <f t="shared" si="4"/>
        <v>2227</v>
      </c>
    </row>
  </sheetData>
  <sortState ref="A2:AD107">
    <sortCondition ref="A2:A107"/>
    <sortCondition ref="C2:C10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showGridLines="0" workbookViewId="0">
      <selection activeCell="K15" sqref="K15"/>
    </sheetView>
  </sheetViews>
  <sheetFormatPr defaultRowHeight="15" x14ac:dyDescent="0.25"/>
  <cols>
    <col min="1" max="1" width="5.7109375" style="61" bestFit="1" customWidth="1"/>
    <col min="2" max="2" width="17.85546875" style="61" bestFit="1" customWidth="1"/>
    <col min="3" max="3" width="41.7109375" style="61" customWidth="1"/>
    <col min="4" max="4" width="6.42578125" style="61" bestFit="1" customWidth="1"/>
    <col min="5" max="5" width="6.7109375" style="61" bestFit="1" customWidth="1"/>
    <col min="6" max="6" width="16.28515625" style="69" bestFit="1" customWidth="1"/>
    <col min="7" max="7" width="9.140625" style="61"/>
    <col min="8" max="8" width="15.28515625" style="61" bestFit="1" customWidth="1"/>
    <col min="9" max="9" width="4.28515625" style="61" bestFit="1" customWidth="1"/>
    <col min="10" max="10" width="13.7109375" style="61" bestFit="1" customWidth="1"/>
    <col min="11" max="11" width="14" style="61" customWidth="1"/>
    <col min="12" max="16384" width="9.140625" style="61"/>
  </cols>
  <sheetData>
    <row r="1" spans="1:8" x14ac:dyDescent="0.25">
      <c r="A1" s="59" t="s">
        <v>105</v>
      </c>
      <c r="B1" s="59" t="s">
        <v>107</v>
      </c>
      <c r="C1" s="59" t="s">
        <v>106</v>
      </c>
      <c r="D1" s="59" t="s">
        <v>253</v>
      </c>
      <c r="E1" s="59" t="s">
        <v>254</v>
      </c>
      <c r="F1" s="60" t="s">
        <v>256</v>
      </c>
      <c r="H1" s="61" t="s">
        <v>241</v>
      </c>
    </row>
    <row r="2" spans="1:8" x14ac:dyDescent="0.25">
      <c r="A2" s="78" t="s">
        <v>255</v>
      </c>
      <c r="B2" s="71" t="s">
        <v>234</v>
      </c>
      <c r="C2" s="71"/>
      <c r="D2" s="71">
        <f>SUM(D3,D32,D59,D85,D112)</f>
        <v>4684</v>
      </c>
      <c r="E2" s="71">
        <f>SUM(E3,E32,E59,E85,E112)</f>
        <v>5738</v>
      </c>
      <c r="F2" s="66">
        <f>SUM(D2:E2)</f>
        <v>10422</v>
      </c>
    </row>
    <row r="3" spans="1:8" x14ac:dyDescent="0.25">
      <c r="A3" s="62" t="s">
        <v>258</v>
      </c>
      <c r="B3" s="63" t="s">
        <v>252</v>
      </c>
      <c r="C3" s="64" t="s">
        <v>252</v>
      </c>
      <c r="D3" s="63">
        <v>2</v>
      </c>
      <c r="E3" s="63">
        <v>0</v>
      </c>
      <c r="F3" s="92">
        <v>2</v>
      </c>
    </row>
    <row r="4" spans="1:8" x14ac:dyDescent="0.25">
      <c r="A4" s="65" t="s">
        <v>214</v>
      </c>
      <c r="B4" s="65" t="s">
        <v>108</v>
      </c>
      <c r="C4" s="39" t="s">
        <v>0</v>
      </c>
      <c r="D4" s="39">
        <v>62</v>
      </c>
      <c r="E4" s="39">
        <v>51</v>
      </c>
      <c r="F4" s="72">
        <v>113</v>
      </c>
    </row>
    <row r="5" spans="1:8" x14ac:dyDescent="0.25">
      <c r="A5" s="65" t="s">
        <v>214</v>
      </c>
      <c r="B5" s="65" t="s">
        <v>110</v>
      </c>
      <c r="C5" s="39" t="s">
        <v>2</v>
      </c>
      <c r="D5" s="39">
        <v>50</v>
      </c>
      <c r="E5" s="39">
        <v>83</v>
      </c>
      <c r="F5" s="72">
        <v>133</v>
      </c>
    </row>
    <row r="6" spans="1:8" x14ac:dyDescent="0.25">
      <c r="A6" s="65" t="s">
        <v>214</v>
      </c>
      <c r="B6" s="65" t="s">
        <v>164</v>
      </c>
      <c r="C6" s="39" t="s">
        <v>5</v>
      </c>
      <c r="D6" s="39">
        <v>13</v>
      </c>
      <c r="E6" s="39">
        <v>41</v>
      </c>
      <c r="F6" s="72">
        <v>54</v>
      </c>
    </row>
    <row r="7" spans="1:8" x14ac:dyDescent="0.25">
      <c r="A7" s="65" t="s">
        <v>214</v>
      </c>
      <c r="B7" s="65" t="s">
        <v>165</v>
      </c>
      <c r="C7" s="39" t="s">
        <v>6</v>
      </c>
      <c r="D7" s="39">
        <v>69</v>
      </c>
      <c r="E7" s="39">
        <v>112</v>
      </c>
      <c r="F7" s="72">
        <v>181</v>
      </c>
    </row>
    <row r="8" spans="1:8" x14ac:dyDescent="0.25">
      <c r="A8" s="65" t="s">
        <v>214</v>
      </c>
      <c r="B8" s="39" t="s">
        <v>117</v>
      </c>
      <c r="C8" s="39" t="s">
        <v>13</v>
      </c>
      <c r="D8" s="39">
        <v>86</v>
      </c>
      <c r="E8" s="39">
        <v>108</v>
      </c>
      <c r="F8" s="72">
        <v>194</v>
      </c>
    </row>
    <row r="9" spans="1:8" x14ac:dyDescent="0.25">
      <c r="A9" s="65" t="s">
        <v>214</v>
      </c>
      <c r="B9" s="39" t="s">
        <v>118</v>
      </c>
      <c r="C9" s="39" t="s">
        <v>14</v>
      </c>
      <c r="D9" s="39">
        <v>41</v>
      </c>
      <c r="E9" s="39">
        <v>76</v>
      </c>
      <c r="F9" s="72">
        <v>117</v>
      </c>
    </row>
    <row r="10" spans="1:8" x14ac:dyDescent="0.25">
      <c r="A10" s="65" t="s">
        <v>214</v>
      </c>
      <c r="B10" s="39" t="s">
        <v>119</v>
      </c>
      <c r="C10" s="39" t="s">
        <v>15</v>
      </c>
      <c r="D10" s="39">
        <v>108</v>
      </c>
      <c r="E10" s="39">
        <v>120</v>
      </c>
      <c r="F10" s="72">
        <v>228</v>
      </c>
    </row>
    <row r="11" spans="1:8" x14ac:dyDescent="0.25">
      <c r="A11" s="65" t="s">
        <v>214</v>
      </c>
      <c r="B11" s="39" t="s">
        <v>168</v>
      </c>
      <c r="C11" s="39" t="s">
        <v>18</v>
      </c>
      <c r="D11" s="39">
        <v>13</v>
      </c>
      <c r="E11" s="39">
        <v>28</v>
      </c>
      <c r="F11" s="72">
        <v>41</v>
      </c>
    </row>
    <row r="12" spans="1:8" x14ac:dyDescent="0.25">
      <c r="A12" s="65" t="s">
        <v>214</v>
      </c>
      <c r="B12" s="39" t="s">
        <v>169</v>
      </c>
      <c r="C12" s="39" t="s">
        <v>19</v>
      </c>
      <c r="D12" s="39">
        <v>45</v>
      </c>
      <c r="E12" s="39">
        <v>46</v>
      </c>
      <c r="F12" s="72">
        <v>91</v>
      </c>
    </row>
    <row r="13" spans="1:8" x14ac:dyDescent="0.25">
      <c r="A13" s="65" t="s">
        <v>214</v>
      </c>
      <c r="B13" s="39" t="s">
        <v>123</v>
      </c>
      <c r="C13" s="39" t="s">
        <v>24</v>
      </c>
      <c r="D13" s="39">
        <v>153</v>
      </c>
      <c r="E13" s="39">
        <v>98</v>
      </c>
      <c r="F13" s="72">
        <v>251</v>
      </c>
    </row>
    <row r="14" spans="1:8" x14ac:dyDescent="0.25">
      <c r="A14" s="65" t="s">
        <v>214</v>
      </c>
      <c r="B14" s="39" t="s">
        <v>133</v>
      </c>
      <c r="C14" s="39" t="s">
        <v>37</v>
      </c>
      <c r="D14" s="39">
        <v>78</v>
      </c>
      <c r="E14" s="39">
        <v>159</v>
      </c>
      <c r="F14" s="72">
        <v>237</v>
      </c>
    </row>
    <row r="15" spans="1:8" x14ac:dyDescent="0.25">
      <c r="A15" s="65" t="s">
        <v>214</v>
      </c>
      <c r="B15" s="39" t="s">
        <v>137</v>
      </c>
      <c r="C15" s="39" t="s">
        <v>41</v>
      </c>
      <c r="D15" s="39">
        <v>75</v>
      </c>
      <c r="E15" s="39">
        <v>82</v>
      </c>
      <c r="F15" s="72">
        <v>157</v>
      </c>
    </row>
    <row r="16" spans="1:8" x14ac:dyDescent="0.25">
      <c r="A16" s="65" t="s">
        <v>214</v>
      </c>
      <c r="B16" s="39" t="s">
        <v>140</v>
      </c>
      <c r="C16" s="39" t="s">
        <v>46</v>
      </c>
      <c r="D16" s="39">
        <v>35</v>
      </c>
      <c r="E16" s="39">
        <v>87</v>
      </c>
      <c r="F16" s="72">
        <v>122</v>
      </c>
    </row>
    <row r="17" spans="1:6" x14ac:dyDescent="0.25">
      <c r="A17" s="65" t="s">
        <v>214</v>
      </c>
      <c r="B17" s="39" t="s">
        <v>142</v>
      </c>
      <c r="C17" s="39" t="s">
        <v>47</v>
      </c>
      <c r="D17" s="39">
        <v>39</v>
      </c>
      <c r="E17" s="39">
        <v>49</v>
      </c>
      <c r="F17" s="72">
        <v>88</v>
      </c>
    </row>
    <row r="18" spans="1:6" x14ac:dyDescent="0.25">
      <c r="A18" s="65" t="s">
        <v>214</v>
      </c>
      <c r="B18" s="39" t="s">
        <v>178</v>
      </c>
      <c r="C18" s="39" t="s">
        <v>49</v>
      </c>
      <c r="D18" s="39">
        <v>87</v>
      </c>
      <c r="E18" s="39">
        <v>123</v>
      </c>
      <c r="F18" s="72">
        <v>210</v>
      </c>
    </row>
    <row r="19" spans="1:6" x14ac:dyDescent="0.25">
      <c r="A19" s="65" t="s">
        <v>214</v>
      </c>
      <c r="B19" s="39" t="s">
        <v>179</v>
      </c>
      <c r="C19" s="39" t="s">
        <v>50</v>
      </c>
      <c r="D19" s="39">
        <v>134</v>
      </c>
      <c r="E19" s="39">
        <v>163</v>
      </c>
      <c r="F19" s="72">
        <v>297</v>
      </c>
    </row>
    <row r="20" spans="1:6" x14ac:dyDescent="0.25">
      <c r="A20" s="65" t="s">
        <v>214</v>
      </c>
      <c r="B20" s="39" t="s">
        <v>180</v>
      </c>
      <c r="C20" s="39" t="s">
        <v>51</v>
      </c>
      <c r="D20" s="39">
        <v>91</v>
      </c>
      <c r="E20" s="39">
        <v>168</v>
      </c>
      <c r="F20" s="72">
        <v>259</v>
      </c>
    </row>
    <row r="21" spans="1:6" x14ac:dyDescent="0.25">
      <c r="A21" s="65" t="s">
        <v>214</v>
      </c>
      <c r="B21" s="39" t="s">
        <v>146</v>
      </c>
      <c r="C21" s="39" t="s">
        <v>63</v>
      </c>
      <c r="D21" s="39">
        <v>74</v>
      </c>
      <c r="E21" s="39">
        <v>123</v>
      </c>
      <c r="F21" s="72">
        <v>197</v>
      </c>
    </row>
    <row r="22" spans="1:6" x14ac:dyDescent="0.25">
      <c r="A22" s="65" t="s">
        <v>214</v>
      </c>
      <c r="B22" s="39" t="s">
        <v>149</v>
      </c>
      <c r="C22" s="39" t="s">
        <v>66</v>
      </c>
      <c r="D22" s="39">
        <v>121</v>
      </c>
      <c r="E22" s="39">
        <v>39</v>
      </c>
      <c r="F22" s="72">
        <v>160</v>
      </c>
    </row>
    <row r="23" spans="1:6" x14ac:dyDescent="0.25">
      <c r="A23" s="65" t="s">
        <v>214</v>
      </c>
      <c r="B23" s="39" t="s">
        <v>150</v>
      </c>
      <c r="C23" s="39" t="s">
        <v>67</v>
      </c>
      <c r="D23" s="39">
        <v>22</v>
      </c>
      <c r="E23" s="39">
        <v>20</v>
      </c>
      <c r="F23" s="72">
        <v>42</v>
      </c>
    </row>
    <row r="24" spans="1:6" x14ac:dyDescent="0.25">
      <c r="A24" s="65" t="s">
        <v>214</v>
      </c>
      <c r="B24" s="39" t="s">
        <v>151</v>
      </c>
      <c r="C24" s="39" t="s">
        <v>68</v>
      </c>
      <c r="D24" s="39">
        <v>149</v>
      </c>
      <c r="E24" s="39">
        <v>131</v>
      </c>
      <c r="F24" s="72">
        <v>280</v>
      </c>
    </row>
    <row r="25" spans="1:6" x14ac:dyDescent="0.25">
      <c r="A25" s="65" t="s">
        <v>214</v>
      </c>
      <c r="B25" s="39" t="s">
        <v>189</v>
      </c>
      <c r="C25" s="39" t="s">
        <v>69</v>
      </c>
      <c r="D25" s="39">
        <v>28</v>
      </c>
      <c r="E25" s="39">
        <v>99</v>
      </c>
      <c r="F25" s="72">
        <v>127</v>
      </c>
    </row>
    <row r="26" spans="1:6" x14ac:dyDescent="0.25">
      <c r="A26" s="65" t="s">
        <v>214</v>
      </c>
      <c r="B26" s="39" t="s">
        <v>190</v>
      </c>
      <c r="C26" s="39" t="s">
        <v>70</v>
      </c>
      <c r="D26" s="39">
        <v>15</v>
      </c>
      <c r="E26" s="39">
        <v>49</v>
      </c>
      <c r="F26" s="72">
        <v>64</v>
      </c>
    </row>
    <row r="27" spans="1:6" x14ac:dyDescent="0.25">
      <c r="A27" s="65" t="s">
        <v>214</v>
      </c>
      <c r="B27" s="39" t="s">
        <v>191</v>
      </c>
      <c r="C27" s="39" t="s">
        <v>71</v>
      </c>
      <c r="D27" s="39">
        <v>12</v>
      </c>
      <c r="E27" s="39">
        <v>49</v>
      </c>
      <c r="F27" s="72">
        <v>61</v>
      </c>
    </row>
    <row r="28" spans="1:6" x14ac:dyDescent="0.25">
      <c r="A28" s="65" t="s">
        <v>214</v>
      </c>
      <c r="B28" s="39" t="s">
        <v>192</v>
      </c>
      <c r="C28" s="39" t="s">
        <v>72</v>
      </c>
      <c r="D28" s="39">
        <v>20</v>
      </c>
      <c r="E28" s="39">
        <v>84</v>
      </c>
      <c r="F28" s="72">
        <v>104</v>
      </c>
    </row>
    <row r="29" spans="1:6" x14ac:dyDescent="0.25">
      <c r="A29" s="65" t="s">
        <v>214</v>
      </c>
      <c r="B29" s="39" t="s">
        <v>155</v>
      </c>
      <c r="C29" s="39" t="s">
        <v>78</v>
      </c>
      <c r="D29" s="39">
        <v>103</v>
      </c>
      <c r="E29" s="39">
        <v>125</v>
      </c>
      <c r="F29" s="72">
        <v>228</v>
      </c>
    </row>
    <row r="30" spans="1:6" x14ac:dyDescent="0.25">
      <c r="A30" s="65" t="s">
        <v>214</v>
      </c>
      <c r="B30" s="39" t="s">
        <v>161</v>
      </c>
      <c r="C30" s="39" t="s">
        <v>95</v>
      </c>
      <c r="D30" s="39">
        <v>44</v>
      </c>
      <c r="E30" s="39">
        <v>36</v>
      </c>
      <c r="F30" s="72">
        <v>80</v>
      </c>
    </row>
    <row r="31" spans="1:6" x14ac:dyDescent="0.25">
      <c r="A31" s="65" t="s">
        <v>214</v>
      </c>
      <c r="B31" s="39" t="s">
        <v>163</v>
      </c>
      <c r="C31" s="39" t="s">
        <v>104</v>
      </c>
      <c r="D31" s="39">
        <v>106</v>
      </c>
      <c r="E31" s="39">
        <v>24</v>
      </c>
      <c r="F31" s="72">
        <v>130</v>
      </c>
    </row>
    <row r="32" spans="1:6" x14ac:dyDescent="0.25">
      <c r="A32" s="78" t="s">
        <v>255</v>
      </c>
      <c r="B32" s="63" t="s">
        <v>233</v>
      </c>
      <c r="C32" s="63"/>
      <c r="D32" s="63">
        <f>SUM(D4:D31)</f>
        <v>1873</v>
      </c>
      <c r="E32" s="63">
        <f>SUM(E4:E31)</f>
        <v>2373</v>
      </c>
      <c r="F32" s="66">
        <f>SUM(F3:F31)</f>
        <v>4248</v>
      </c>
    </row>
    <row r="33" spans="1:6" x14ac:dyDescent="0.25">
      <c r="A33" s="65" t="s">
        <v>216</v>
      </c>
      <c r="B33" s="65" t="s">
        <v>166</v>
      </c>
      <c r="C33" s="39" t="s">
        <v>10</v>
      </c>
      <c r="D33" s="39">
        <v>107</v>
      </c>
      <c r="E33" s="39">
        <v>101</v>
      </c>
      <c r="F33" s="72">
        <v>208</v>
      </c>
    </row>
    <row r="34" spans="1:6" x14ac:dyDescent="0.25">
      <c r="A34" s="65" t="s">
        <v>216</v>
      </c>
      <c r="B34" s="39" t="s">
        <v>167</v>
      </c>
      <c r="C34" s="39" t="s">
        <v>11</v>
      </c>
      <c r="D34" s="39">
        <v>103</v>
      </c>
      <c r="E34" s="39">
        <v>103</v>
      </c>
      <c r="F34" s="72">
        <v>206</v>
      </c>
    </row>
    <row r="35" spans="1:6" x14ac:dyDescent="0.25">
      <c r="A35" s="65" t="s">
        <v>216</v>
      </c>
      <c r="B35" s="39" t="s">
        <v>173</v>
      </c>
      <c r="C35" s="39" t="s">
        <v>25</v>
      </c>
      <c r="D35" s="39">
        <v>10</v>
      </c>
      <c r="E35" s="39">
        <v>18</v>
      </c>
      <c r="F35" s="72">
        <v>28</v>
      </c>
    </row>
    <row r="36" spans="1:6" x14ac:dyDescent="0.25">
      <c r="A36" s="65" t="s">
        <v>216</v>
      </c>
      <c r="B36" s="39" t="s">
        <v>174</v>
      </c>
      <c r="C36" s="39" t="s">
        <v>26</v>
      </c>
      <c r="D36" s="39">
        <v>11</v>
      </c>
      <c r="E36" s="39">
        <v>19</v>
      </c>
      <c r="F36" s="72">
        <v>30</v>
      </c>
    </row>
    <row r="37" spans="1:6" x14ac:dyDescent="0.25">
      <c r="A37" s="65" t="s">
        <v>216</v>
      </c>
      <c r="B37" s="39" t="s">
        <v>175</v>
      </c>
      <c r="C37" s="39" t="s">
        <v>27</v>
      </c>
      <c r="D37" s="39">
        <v>16</v>
      </c>
      <c r="E37" s="39">
        <v>12</v>
      </c>
      <c r="F37" s="72">
        <v>28</v>
      </c>
    </row>
    <row r="38" spans="1:6" x14ac:dyDescent="0.25">
      <c r="A38" s="65" t="s">
        <v>216</v>
      </c>
      <c r="B38" s="39" t="s">
        <v>181</v>
      </c>
      <c r="C38" s="39" t="s">
        <v>52</v>
      </c>
      <c r="D38" s="39">
        <v>36</v>
      </c>
      <c r="E38" s="39">
        <v>83</v>
      </c>
      <c r="F38" s="72">
        <v>119</v>
      </c>
    </row>
    <row r="39" spans="1:6" x14ac:dyDescent="0.25">
      <c r="A39" s="65" t="s">
        <v>216</v>
      </c>
      <c r="B39" s="39" t="s">
        <v>182</v>
      </c>
      <c r="C39" s="39" t="s">
        <v>53</v>
      </c>
      <c r="D39" s="39">
        <v>38</v>
      </c>
      <c r="E39" s="39">
        <v>67</v>
      </c>
      <c r="F39" s="72">
        <v>105</v>
      </c>
    </row>
    <row r="40" spans="1:6" x14ac:dyDescent="0.25">
      <c r="A40" s="65" t="s">
        <v>216</v>
      </c>
      <c r="B40" s="39" t="s">
        <v>141</v>
      </c>
      <c r="C40" s="39" t="s">
        <v>56</v>
      </c>
      <c r="D40" s="39">
        <v>33</v>
      </c>
      <c r="E40" s="39">
        <v>59</v>
      </c>
      <c r="F40" s="72">
        <v>92</v>
      </c>
    </row>
    <row r="41" spans="1:6" x14ac:dyDescent="0.25">
      <c r="A41" s="65" t="s">
        <v>216</v>
      </c>
      <c r="B41" s="39" t="s">
        <v>183</v>
      </c>
      <c r="C41" s="39" t="s">
        <v>57</v>
      </c>
      <c r="D41" s="39">
        <v>20</v>
      </c>
      <c r="E41" s="39">
        <v>69</v>
      </c>
      <c r="F41" s="72">
        <v>89</v>
      </c>
    </row>
    <row r="42" spans="1:6" x14ac:dyDescent="0.25">
      <c r="A42" s="65" t="s">
        <v>216</v>
      </c>
      <c r="B42" s="39" t="s">
        <v>184</v>
      </c>
      <c r="C42" s="39" t="s">
        <v>58</v>
      </c>
      <c r="D42" s="39">
        <v>10</v>
      </c>
      <c r="E42" s="39">
        <v>26</v>
      </c>
      <c r="F42" s="72">
        <v>36</v>
      </c>
    </row>
    <row r="43" spans="1:6" x14ac:dyDescent="0.25">
      <c r="A43" s="65" t="s">
        <v>216</v>
      </c>
      <c r="B43" s="39" t="s">
        <v>185</v>
      </c>
      <c r="C43" s="39" t="s">
        <v>59</v>
      </c>
      <c r="D43" s="39">
        <v>15</v>
      </c>
      <c r="E43" s="39">
        <v>39</v>
      </c>
      <c r="F43" s="72">
        <v>54</v>
      </c>
    </row>
    <row r="44" spans="1:6" x14ac:dyDescent="0.25">
      <c r="A44" s="65" t="s">
        <v>216</v>
      </c>
      <c r="B44" s="39" t="s">
        <v>186</v>
      </c>
      <c r="C44" s="39" t="s">
        <v>60</v>
      </c>
      <c r="D44" s="39">
        <v>62</v>
      </c>
      <c r="E44" s="39">
        <v>32</v>
      </c>
      <c r="F44" s="72">
        <v>94</v>
      </c>
    </row>
    <row r="45" spans="1:6" x14ac:dyDescent="0.25">
      <c r="A45" s="65" t="s">
        <v>216</v>
      </c>
      <c r="B45" s="39" t="s">
        <v>187</v>
      </c>
      <c r="C45" s="39" t="s">
        <v>61</v>
      </c>
      <c r="D45" s="39">
        <v>20</v>
      </c>
      <c r="E45" s="39">
        <v>32</v>
      </c>
      <c r="F45" s="72">
        <v>52</v>
      </c>
    </row>
    <row r="46" spans="1:6" x14ac:dyDescent="0.25">
      <c r="A46" s="65" t="s">
        <v>216</v>
      </c>
      <c r="B46" s="39" t="s">
        <v>188</v>
      </c>
      <c r="C46" s="39" t="s">
        <v>62</v>
      </c>
      <c r="D46" s="39">
        <v>9</v>
      </c>
      <c r="E46" s="39">
        <v>27</v>
      </c>
      <c r="F46" s="72">
        <v>36</v>
      </c>
    </row>
    <row r="47" spans="1:6" x14ac:dyDescent="0.25">
      <c r="A47" s="65" t="s">
        <v>216</v>
      </c>
      <c r="B47" s="39" t="s">
        <v>148</v>
      </c>
      <c r="C47" s="39" t="s">
        <v>65</v>
      </c>
      <c r="D47" s="39">
        <v>5</v>
      </c>
      <c r="E47" s="39">
        <v>27</v>
      </c>
      <c r="F47" s="72">
        <v>32</v>
      </c>
    </row>
    <row r="48" spans="1:6" x14ac:dyDescent="0.25">
      <c r="A48" s="65" t="s">
        <v>216</v>
      </c>
      <c r="B48" s="39" t="s">
        <v>199</v>
      </c>
      <c r="C48" s="39" t="s">
        <v>87</v>
      </c>
      <c r="D48" s="39">
        <v>118</v>
      </c>
      <c r="E48" s="39">
        <v>87</v>
      </c>
      <c r="F48" s="72">
        <v>205</v>
      </c>
    </row>
    <row r="49" spans="1:6" x14ac:dyDescent="0.25">
      <c r="A49" s="65" t="s">
        <v>216</v>
      </c>
      <c r="B49" s="67" t="s">
        <v>200</v>
      </c>
      <c r="C49" s="39" t="s">
        <v>88</v>
      </c>
      <c r="D49" s="39">
        <v>6</v>
      </c>
      <c r="E49" s="39">
        <v>23</v>
      </c>
      <c r="F49" s="72">
        <v>29</v>
      </c>
    </row>
    <row r="50" spans="1:6" x14ac:dyDescent="0.25">
      <c r="A50" s="65" t="s">
        <v>216</v>
      </c>
      <c r="B50" s="39" t="s">
        <v>201</v>
      </c>
      <c r="C50" s="39" t="s">
        <v>89</v>
      </c>
      <c r="D50" s="39">
        <v>18</v>
      </c>
      <c r="E50" s="39">
        <v>27</v>
      </c>
      <c r="F50" s="72">
        <v>45</v>
      </c>
    </row>
    <row r="51" spans="1:6" x14ac:dyDescent="0.25">
      <c r="A51" s="65" t="s">
        <v>216</v>
      </c>
      <c r="B51" s="39" t="s">
        <v>160</v>
      </c>
      <c r="C51" s="39" t="s">
        <v>90</v>
      </c>
      <c r="D51" s="39">
        <v>20</v>
      </c>
      <c r="E51" s="39">
        <v>48</v>
      </c>
      <c r="F51" s="72">
        <v>68</v>
      </c>
    </row>
    <row r="52" spans="1:6" x14ac:dyDescent="0.25">
      <c r="A52" s="65" t="s">
        <v>216</v>
      </c>
      <c r="B52" s="39" t="s">
        <v>202</v>
      </c>
      <c r="C52" s="39" t="s">
        <v>91</v>
      </c>
      <c r="D52" s="39">
        <v>19</v>
      </c>
      <c r="E52" s="39">
        <v>28</v>
      </c>
      <c r="F52" s="72">
        <v>47</v>
      </c>
    </row>
    <row r="53" spans="1:6" x14ac:dyDescent="0.25">
      <c r="A53" s="65" t="s">
        <v>216</v>
      </c>
      <c r="B53" s="39" t="s">
        <v>203</v>
      </c>
      <c r="C53" s="39" t="s">
        <v>92</v>
      </c>
      <c r="D53" s="39">
        <v>32</v>
      </c>
      <c r="E53" s="39">
        <v>17</v>
      </c>
      <c r="F53" s="72">
        <v>49</v>
      </c>
    </row>
    <row r="54" spans="1:6" x14ac:dyDescent="0.25">
      <c r="A54" s="65" t="s">
        <v>216</v>
      </c>
      <c r="B54" s="39" t="s">
        <v>204</v>
      </c>
      <c r="C54" s="39" t="s">
        <v>93</v>
      </c>
      <c r="D54" s="39">
        <v>69</v>
      </c>
      <c r="E54" s="39">
        <v>21</v>
      </c>
      <c r="F54" s="72">
        <v>90</v>
      </c>
    </row>
    <row r="55" spans="1:6" x14ac:dyDescent="0.25">
      <c r="A55" s="65" t="s">
        <v>216</v>
      </c>
      <c r="B55" s="39" t="s">
        <v>205</v>
      </c>
      <c r="C55" s="39" t="s">
        <v>94</v>
      </c>
      <c r="D55" s="39">
        <v>19</v>
      </c>
      <c r="E55" s="39">
        <v>15</v>
      </c>
      <c r="F55" s="72">
        <v>34</v>
      </c>
    </row>
    <row r="56" spans="1:6" x14ac:dyDescent="0.25">
      <c r="A56" s="65" t="s">
        <v>216</v>
      </c>
      <c r="B56" s="39" t="s">
        <v>206</v>
      </c>
      <c r="C56" s="39" t="s">
        <v>96</v>
      </c>
      <c r="D56" s="39">
        <v>17</v>
      </c>
      <c r="E56" s="39">
        <v>20</v>
      </c>
      <c r="F56" s="72">
        <v>37</v>
      </c>
    </row>
    <row r="57" spans="1:6" x14ac:dyDescent="0.25">
      <c r="A57" s="65" t="s">
        <v>216</v>
      </c>
      <c r="B57" s="39" t="s">
        <v>207</v>
      </c>
      <c r="C57" s="39" t="s">
        <v>97</v>
      </c>
      <c r="D57" s="39">
        <v>40</v>
      </c>
      <c r="E57" s="39">
        <v>38</v>
      </c>
      <c r="F57" s="72">
        <v>78</v>
      </c>
    </row>
    <row r="58" spans="1:6" x14ac:dyDescent="0.25">
      <c r="A58" s="65" t="s">
        <v>216</v>
      </c>
      <c r="B58" s="39" t="s">
        <v>208</v>
      </c>
      <c r="C58" s="39" t="s">
        <v>98</v>
      </c>
      <c r="D58" s="39">
        <v>21</v>
      </c>
      <c r="E58" s="39">
        <v>17</v>
      </c>
      <c r="F58" s="72">
        <v>38</v>
      </c>
    </row>
    <row r="59" spans="1:6" x14ac:dyDescent="0.25">
      <c r="A59" s="78" t="s">
        <v>255</v>
      </c>
      <c r="B59" s="63" t="s">
        <v>235</v>
      </c>
      <c r="C59" s="63"/>
      <c r="D59" s="63">
        <f>SUM(D33:D58)</f>
        <v>874</v>
      </c>
      <c r="E59" s="63">
        <f>SUM(E33:E58)</f>
        <v>1055</v>
      </c>
      <c r="F59" s="66">
        <f>SUM(F33:F58)</f>
        <v>1929</v>
      </c>
    </row>
    <row r="60" spans="1:6" x14ac:dyDescent="0.25">
      <c r="A60" s="65" t="s">
        <v>213</v>
      </c>
      <c r="B60" s="65" t="s">
        <v>111</v>
      </c>
      <c r="C60" s="39" t="s">
        <v>3</v>
      </c>
      <c r="D60" s="39">
        <v>132</v>
      </c>
      <c r="E60" s="39">
        <v>86</v>
      </c>
      <c r="F60" s="72">
        <v>218</v>
      </c>
    </row>
    <row r="61" spans="1:6" x14ac:dyDescent="0.25">
      <c r="A61" s="65" t="s">
        <v>213</v>
      </c>
      <c r="B61" s="65" t="s">
        <v>112</v>
      </c>
      <c r="C61" s="39" t="s">
        <v>4</v>
      </c>
      <c r="D61" s="39">
        <v>22</v>
      </c>
      <c r="E61" s="39">
        <v>40</v>
      </c>
      <c r="F61" s="72">
        <v>62</v>
      </c>
    </row>
    <row r="62" spans="1:6" x14ac:dyDescent="0.25">
      <c r="A62" s="65" t="s">
        <v>213</v>
      </c>
      <c r="B62" s="65" t="s">
        <v>114</v>
      </c>
      <c r="C62" s="39" t="s">
        <v>8</v>
      </c>
      <c r="D62" s="39">
        <v>46</v>
      </c>
      <c r="E62" s="39">
        <v>47</v>
      </c>
      <c r="F62" s="72">
        <v>93</v>
      </c>
    </row>
    <row r="63" spans="1:6" x14ac:dyDescent="0.25">
      <c r="A63" s="65" t="s">
        <v>213</v>
      </c>
      <c r="B63" s="65" t="s">
        <v>116</v>
      </c>
      <c r="C63" s="39" t="s">
        <v>12</v>
      </c>
      <c r="D63" s="39">
        <v>67</v>
      </c>
      <c r="E63" s="39">
        <v>94</v>
      </c>
      <c r="F63" s="72">
        <v>161</v>
      </c>
    </row>
    <row r="64" spans="1:6" x14ac:dyDescent="0.25">
      <c r="A64" s="65" t="s">
        <v>213</v>
      </c>
      <c r="B64" s="39" t="s">
        <v>172</v>
      </c>
      <c r="C64" s="39" t="s">
        <v>21</v>
      </c>
      <c r="D64" s="39">
        <v>33</v>
      </c>
      <c r="E64" s="39">
        <v>48</v>
      </c>
      <c r="F64" s="72">
        <v>81</v>
      </c>
    </row>
    <row r="65" spans="1:6" x14ac:dyDescent="0.25">
      <c r="A65" s="65" t="s">
        <v>213</v>
      </c>
      <c r="B65" s="39" t="s">
        <v>170</v>
      </c>
      <c r="C65" s="39" t="s">
        <v>22</v>
      </c>
      <c r="D65" s="39">
        <v>54</v>
      </c>
      <c r="E65" s="39">
        <v>51</v>
      </c>
      <c r="F65" s="72">
        <v>105</v>
      </c>
    </row>
    <row r="66" spans="1:6" x14ac:dyDescent="0.25">
      <c r="A66" s="65" t="s">
        <v>213</v>
      </c>
      <c r="B66" s="39" t="s">
        <v>171</v>
      </c>
      <c r="C66" s="39" t="s">
        <v>23</v>
      </c>
      <c r="D66" s="39">
        <v>165</v>
      </c>
      <c r="E66" s="39">
        <v>99</v>
      </c>
      <c r="F66" s="72">
        <v>264</v>
      </c>
    </row>
    <row r="67" spans="1:6" x14ac:dyDescent="0.25">
      <c r="A67" s="65" t="s">
        <v>213</v>
      </c>
      <c r="B67" s="39" t="s">
        <v>127</v>
      </c>
      <c r="C67" s="39" t="s">
        <v>31</v>
      </c>
      <c r="D67" s="39">
        <v>37</v>
      </c>
      <c r="E67" s="39">
        <v>56</v>
      </c>
      <c r="F67" s="72">
        <v>93</v>
      </c>
    </row>
    <row r="68" spans="1:6" x14ac:dyDescent="0.25">
      <c r="A68" s="65" t="s">
        <v>213</v>
      </c>
      <c r="B68" s="39" t="s">
        <v>130</v>
      </c>
      <c r="C68" s="39" t="s">
        <v>34</v>
      </c>
      <c r="D68" s="39">
        <v>63</v>
      </c>
      <c r="E68" s="39">
        <v>41</v>
      </c>
      <c r="F68" s="72">
        <v>104</v>
      </c>
    </row>
    <row r="69" spans="1:6" x14ac:dyDescent="0.25">
      <c r="A69" s="65" t="s">
        <v>213</v>
      </c>
      <c r="B69" s="39" t="s">
        <v>138</v>
      </c>
      <c r="C69" s="39" t="s">
        <v>42</v>
      </c>
      <c r="D69" s="39">
        <v>46</v>
      </c>
      <c r="E69" s="39">
        <v>100</v>
      </c>
      <c r="F69" s="72">
        <v>146</v>
      </c>
    </row>
    <row r="70" spans="1:6" x14ac:dyDescent="0.25">
      <c r="A70" s="65" t="s">
        <v>213</v>
      </c>
      <c r="B70" s="39" t="s">
        <v>177</v>
      </c>
      <c r="C70" s="39" t="s">
        <v>43</v>
      </c>
      <c r="D70" s="39">
        <v>43</v>
      </c>
      <c r="E70" s="39">
        <v>45</v>
      </c>
      <c r="F70" s="72">
        <v>88</v>
      </c>
    </row>
    <row r="71" spans="1:6" x14ac:dyDescent="0.25">
      <c r="A71" s="65" t="s">
        <v>213</v>
      </c>
      <c r="B71" s="39" t="s">
        <v>176</v>
      </c>
      <c r="C71" s="39" t="s">
        <v>44</v>
      </c>
      <c r="D71" s="39">
        <v>68</v>
      </c>
      <c r="E71" s="39">
        <v>214</v>
      </c>
      <c r="F71" s="72">
        <v>282</v>
      </c>
    </row>
    <row r="72" spans="1:6" x14ac:dyDescent="0.25">
      <c r="A72" s="65" t="s">
        <v>213</v>
      </c>
      <c r="B72" s="39" t="s">
        <v>139</v>
      </c>
      <c r="C72" s="39" t="s">
        <v>45</v>
      </c>
      <c r="D72" s="39">
        <v>32</v>
      </c>
      <c r="E72" s="39">
        <v>52</v>
      </c>
      <c r="F72" s="72">
        <v>84</v>
      </c>
    </row>
    <row r="73" spans="1:6" x14ac:dyDescent="0.25">
      <c r="A73" s="65" t="s">
        <v>213</v>
      </c>
      <c r="B73" s="39" t="s">
        <v>193</v>
      </c>
      <c r="C73" s="39" t="s">
        <v>73</v>
      </c>
      <c r="D73" s="39">
        <v>14</v>
      </c>
      <c r="E73" s="39">
        <v>44</v>
      </c>
      <c r="F73" s="72">
        <v>58</v>
      </c>
    </row>
    <row r="74" spans="1:6" x14ac:dyDescent="0.25">
      <c r="A74" s="65" t="s">
        <v>213</v>
      </c>
      <c r="B74" s="39" t="s">
        <v>194</v>
      </c>
      <c r="C74" s="39" t="s">
        <v>74</v>
      </c>
      <c r="D74" s="39">
        <v>16</v>
      </c>
      <c r="E74" s="39">
        <v>13</v>
      </c>
      <c r="F74" s="72">
        <v>29</v>
      </c>
    </row>
    <row r="75" spans="1:6" x14ac:dyDescent="0.25">
      <c r="A75" s="65" t="s">
        <v>213</v>
      </c>
      <c r="B75" s="39" t="s">
        <v>153</v>
      </c>
      <c r="C75" s="39" t="s">
        <v>76</v>
      </c>
      <c r="D75" s="39">
        <v>145</v>
      </c>
      <c r="E75" s="39">
        <v>127</v>
      </c>
      <c r="F75" s="72">
        <v>272</v>
      </c>
    </row>
    <row r="76" spans="1:6" x14ac:dyDescent="0.25">
      <c r="A76" s="65" t="s">
        <v>213</v>
      </c>
      <c r="B76" s="39" t="s">
        <v>195</v>
      </c>
      <c r="C76" s="39" t="s">
        <v>79</v>
      </c>
      <c r="D76" s="39">
        <v>41</v>
      </c>
      <c r="E76" s="39">
        <v>73</v>
      </c>
      <c r="F76" s="72">
        <v>114</v>
      </c>
    </row>
    <row r="77" spans="1:6" x14ac:dyDescent="0.25">
      <c r="A77" s="65" t="s">
        <v>213</v>
      </c>
      <c r="B77" s="39" t="s">
        <v>196</v>
      </c>
      <c r="C77" s="39" t="s">
        <v>80</v>
      </c>
      <c r="D77" s="39">
        <v>14</v>
      </c>
      <c r="E77" s="39">
        <v>46</v>
      </c>
      <c r="F77" s="72">
        <v>60</v>
      </c>
    </row>
    <row r="78" spans="1:6" x14ac:dyDescent="0.25">
      <c r="A78" s="65" t="s">
        <v>213</v>
      </c>
      <c r="B78" s="39" t="s">
        <v>197</v>
      </c>
      <c r="C78" s="39" t="s">
        <v>81</v>
      </c>
      <c r="D78" s="39">
        <v>20</v>
      </c>
      <c r="E78" s="39">
        <v>57</v>
      </c>
      <c r="F78" s="72">
        <v>77</v>
      </c>
    </row>
    <row r="79" spans="1:6" x14ac:dyDescent="0.25">
      <c r="A79" s="65" t="s">
        <v>213</v>
      </c>
      <c r="B79" s="65" t="s">
        <v>198</v>
      </c>
      <c r="C79" s="39" t="s">
        <v>82</v>
      </c>
      <c r="D79" s="39">
        <v>7</v>
      </c>
      <c r="E79" s="39">
        <v>32</v>
      </c>
      <c r="F79" s="72">
        <v>39</v>
      </c>
    </row>
    <row r="80" spans="1:6" x14ac:dyDescent="0.25">
      <c r="A80" s="65" t="s">
        <v>213</v>
      </c>
      <c r="B80" s="39" t="s">
        <v>159</v>
      </c>
      <c r="C80" s="39" t="s">
        <v>86</v>
      </c>
      <c r="D80" s="39">
        <v>34</v>
      </c>
      <c r="E80" s="39">
        <v>28</v>
      </c>
      <c r="F80" s="72">
        <v>62</v>
      </c>
    </row>
    <row r="81" spans="1:6" x14ac:dyDescent="0.25">
      <c r="A81" s="65" t="s">
        <v>213</v>
      </c>
      <c r="B81" s="39" t="s">
        <v>209</v>
      </c>
      <c r="C81" s="39" t="s">
        <v>100</v>
      </c>
      <c r="D81" s="39">
        <v>34</v>
      </c>
      <c r="E81" s="39">
        <v>34</v>
      </c>
      <c r="F81" s="72">
        <v>68</v>
      </c>
    </row>
    <row r="82" spans="1:6" x14ac:dyDescent="0.25">
      <c r="A82" s="65" t="s">
        <v>213</v>
      </c>
      <c r="B82" s="39" t="s">
        <v>210</v>
      </c>
      <c r="C82" s="39" t="s">
        <v>101</v>
      </c>
      <c r="D82" s="39">
        <v>19</v>
      </c>
      <c r="E82" s="39">
        <v>32</v>
      </c>
      <c r="F82" s="72">
        <v>51</v>
      </c>
    </row>
    <row r="83" spans="1:6" x14ac:dyDescent="0.25">
      <c r="A83" s="65" t="s">
        <v>213</v>
      </c>
      <c r="B83" s="39" t="s">
        <v>211</v>
      </c>
      <c r="C83" s="39" t="s">
        <v>102</v>
      </c>
      <c r="D83" s="39">
        <v>38</v>
      </c>
      <c r="E83" s="39">
        <v>56</v>
      </c>
      <c r="F83" s="72">
        <v>94</v>
      </c>
    </row>
    <row r="84" spans="1:6" x14ac:dyDescent="0.25">
      <c r="A84" s="65" t="s">
        <v>213</v>
      </c>
      <c r="B84" s="39" t="s">
        <v>212</v>
      </c>
      <c r="C84" s="39" t="s">
        <v>103</v>
      </c>
      <c r="D84" s="39">
        <v>40</v>
      </c>
      <c r="E84" s="39">
        <v>59</v>
      </c>
      <c r="F84" s="72">
        <v>99</v>
      </c>
    </row>
    <row r="85" spans="1:6" x14ac:dyDescent="0.25">
      <c r="A85" s="78" t="s">
        <v>255</v>
      </c>
      <c r="B85" s="63" t="s">
        <v>236</v>
      </c>
      <c r="C85" s="63"/>
      <c r="D85" s="63">
        <f>SUM(D60:D84)</f>
        <v>1230</v>
      </c>
      <c r="E85" s="63">
        <f>SUM(E60:E84)</f>
        <v>1574</v>
      </c>
      <c r="F85" s="66">
        <f>SUM(F60:F84)</f>
        <v>2804</v>
      </c>
    </row>
    <row r="86" spans="1:6" x14ac:dyDescent="0.25">
      <c r="A86" s="65" t="s">
        <v>215</v>
      </c>
      <c r="B86" s="65" t="s">
        <v>109</v>
      </c>
      <c r="C86" s="39" t="s">
        <v>1</v>
      </c>
      <c r="D86" s="39">
        <v>42</v>
      </c>
      <c r="E86" s="39">
        <v>41</v>
      </c>
      <c r="F86" s="72">
        <v>83</v>
      </c>
    </row>
    <row r="87" spans="1:6" x14ac:dyDescent="0.25">
      <c r="A87" s="65" t="s">
        <v>215</v>
      </c>
      <c r="B87" s="65" t="s">
        <v>113</v>
      </c>
      <c r="C87" s="39" t="s">
        <v>7</v>
      </c>
      <c r="D87" s="39">
        <v>11</v>
      </c>
      <c r="E87" s="39">
        <v>11</v>
      </c>
      <c r="F87" s="72">
        <v>22</v>
      </c>
    </row>
    <row r="88" spans="1:6" x14ac:dyDescent="0.25">
      <c r="A88" s="65" t="s">
        <v>215</v>
      </c>
      <c r="B88" s="65" t="s">
        <v>115</v>
      </c>
      <c r="C88" s="39" t="s">
        <v>9</v>
      </c>
      <c r="D88" s="39">
        <v>17</v>
      </c>
      <c r="E88" s="39">
        <v>25</v>
      </c>
      <c r="F88" s="72">
        <v>42</v>
      </c>
    </row>
    <row r="89" spans="1:6" x14ac:dyDescent="0.25">
      <c r="A89" s="65" t="s">
        <v>215</v>
      </c>
      <c r="B89" s="39" t="s">
        <v>120</v>
      </c>
      <c r="C89" s="39" t="s">
        <v>16</v>
      </c>
      <c r="D89" s="39">
        <v>22</v>
      </c>
      <c r="E89" s="39">
        <v>23</v>
      </c>
      <c r="F89" s="72">
        <v>45</v>
      </c>
    </row>
    <row r="90" spans="1:6" x14ac:dyDescent="0.25">
      <c r="A90" s="65" t="s">
        <v>215</v>
      </c>
      <c r="B90" s="39" t="s">
        <v>121</v>
      </c>
      <c r="C90" s="39" t="s">
        <v>17</v>
      </c>
      <c r="D90" s="39">
        <v>15</v>
      </c>
      <c r="E90" s="39">
        <v>44</v>
      </c>
      <c r="F90" s="72">
        <v>59</v>
      </c>
    </row>
    <row r="91" spans="1:6" x14ac:dyDescent="0.25">
      <c r="A91" s="65" t="s">
        <v>215</v>
      </c>
      <c r="B91" s="39" t="s">
        <v>122</v>
      </c>
      <c r="C91" s="39" t="s">
        <v>20</v>
      </c>
      <c r="D91" s="39">
        <v>35</v>
      </c>
      <c r="E91" s="39">
        <v>79</v>
      </c>
      <c r="F91" s="72">
        <v>114</v>
      </c>
    </row>
    <row r="92" spans="1:6" x14ac:dyDescent="0.25">
      <c r="A92" s="65" t="s">
        <v>215</v>
      </c>
      <c r="B92" s="39" t="s">
        <v>124</v>
      </c>
      <c r="C92" s="39" t="s">
        <v>28</v>
      </c>
      <c r="D92" s="39">
        <v>38</v>
      </c>
      <c r="E92" s="39">
        <v>25</v>
      </c>
      <c r="F92" s="72">
        <v>63</v>
      </c>
    </row>
    <row r="93" spans="1:6" x14ac:dyDescent="0.25">
      <c r="A93" s="65" t="s">
        <v>215</v>
      </c>
      <c r="B93" s="39" t="s">
        <v>125</v>
      </c>
      <c r="C93" s="39" t="s">
        <v>29</v>
      </c>
      <c r="D93" s="39">
        <v>34</v>
      </c>
      <c r="E93" s="39">
        <v>29</v>
      </c>
      <c r="F93" s="72">
        <v>63</v>
      </c>
    </row>
    <row r="94" spans="1:6" x14ac:dyDescent="0.25">
      <c r="A94" s="65" t="s">
        <v>215</v>
      </c>
      <c r="B94" s="39" t="s">
        <v>126</v>
      </c>
      <c r="C94" s="39" t="s">
        <v>30</v>
      </c>
      <c r="D94" s="39">
        <v>20</v>
      </c>
      <c r="E94" s="39">
        <v>11</v>
      </c>
      <c r="F94" s="72">
        <v>31</v>
      </c>
    </row>
    <row r="95" spans="1:6" x14ac:dyDescent="0.25">
      <c r="A95" s="65" t="s">
        <v>215</v>
      </c>
      <c r="B95" s="39" t="s">
        <v>128</v>
      </c>
      <c r="C95" s="39" t="s">
        <v>32</v>
      </c>
      <c r="D95" s="39">
        <v>40</v>
      </c>
      <c r="E95" s="39">
        <v>16</v>
      </c>
      <c r="F95" s="72">
        <v>56</v>
      </c>
    </row>
    <row r="96" spans="1:6" x14ac:dyDescent="0.25">
      <c r="A96" s="65" t="s">
        <v>215</v>
      </c>
      <c r="B96" s="39" t="s">
        <v>129</v>
      </c>
      <c r="C96" s="39" t="s">
        <v>33</v>
      </c>
      <c r="D96" s="39">
        <v>51</v>
      </c>
      <c r="E96" s="39">
        <v>30</v>
      </c>
      <c r="F96" s="72">
        <v>81</v>
      </c>
    </row>
    <row r="97" spans="1:6" x14ac:dyDescent="0.25">
      <c r="A97" s="65" t="s">
        <v>215</v>
      </c>
      <c r="B97" s="39" t="s">
        <v>131</v>
      </c>
      <c r="C97" s="39" t="s">
        <v>35</v>
      </c>
      <c r="D97" s="39">
        <v>22</v>
      </c>
      <c r="E97" s="39">
        <v>33</v>
      </c>
      <c r="F97" s="72">
        <v>55</v>
      </c>
    </row>
    <row r="98" spans="1:6" x14ac:dyDescent="0.25">
      <c r="A98" s="65" t="s">
        <v>215</v>
      </c>
      <c r="B98" s="39" t="s">
        <v>132</v>
      </c>
      <c r="C98" s="39" t="s">
        <v>36</v>
      </c>
      <c r="D98" s="39">
        <v>1</v>
      </c>
      <c r="E98" s="39">
        <v>6</v>
      </c>
      <c r="F98" s="72">
        <v>7</v>
      </c>
    </row>
    <row r="99" spans="1:6" x14ac:dyDescent="0.25">
      <c r="A99" s="65" t="s">
        <v>215</v>
      </c>
      <c r="B99" s="39" t="s">
        <v>134</v>
      </c>
      <c r="C99" s="39" t="s">
        <v>38</v>
      </c>
      <c r="D99" s="39">
        <v>12</v>
      </c>
      <c r="E99" s="39">
        <v>28</v>
      </c>
      <c r="F99" s="72">
        <v>40</v>
      </c>
    </row>
    <row r="100" spans="1:6" x14ac:dyDescent="0.25">
      <c r="A100" s="65" t="s">
        <v>215</v>
      </c>
      <c r="B100" s="39" t="s">
        <v>135</v>
      </c>
      <c r="C100" s="39" t="s">
        <v>39</v>
      </c>
      <c r="D100" s="39">
        <v>73</v>
      </c>
      <c r="E100" s="39">
        <v>43</v>
      </c>
      <c r="F100" s="72">
        <v>116</v>
      </c>
    </row>
    <row r="101" spans="1:6" x14ac:dyDescent="0.25">
      <c r="A101" s="65" t="s">
        <v>215</v>
      </c>
      <c r="B101" s="39" t="s">
        <v>136</v>
      </c>
      <c r="C101" s="39" t="s">
        <v>40</v>
      </c>
      <c r="D101" s="39">
        <v>12</v>
      </c>
      <c r="E101" s="39">
        <v>11</v>
      </c>
      <c r="F101" s="72">
        <v>23</v>
      </c>
    </row>
    <row r="102" spans="1:6" x14ac:dyDescent="0.25">
      <c r="A102" s="65" t="s">
        <v>215</v>
      </c>
      <c r="B102" s="39" t="s">
        <v>143</v>
      </c>
      <c r="C102" s="39" t="s">
        <v>48</v>
      </c>
      <c r="D102" s="39">
        <v>19</v>
      </c>
      <c r="E102" s="39">
        <v>40</v>
      </c>
      <c r="F102" s="72">
        <v>59</v>
      </c>
    </row>
    <row r="103" spans="1:6" x14ac:dyDescent="0.25">
      <c r="A103" s="65" t="s">
        <v>215</v>
      </c>
      <c r="B103" s="39" t="s">
        <v>144</v>
      </c>
      <c r="C103" s="39" t="s">
        <v>54</v>
      </c>
      <c r="D103" s="39">
        <v>15</v>
      </c>
      <c r="E103" s="39">
        <v>30</v>
      </c>
      <c r="F103" s="72">
        <v>45</v>
      </c>
    </row>
    <row r="104" spans="1:6" x14ac:dyDescent="0.25">
      <c r="A104" s="65" t="s">
        <v>215</v>
      </c>
      <c r="B104" s="39" t="s">
        <v>145</v>
      </c>
      <c r="C104" s="39" t="s">
        <v>55</v>
      </c>
      <c r="D104" s="39">
        <v>61</v>
      </c>
      <c r="E104" s="39">
        <v>40</v>
      </c>
      <c r="F104" s="72">
        <v>101</v>
      </c>
    </row>
    <row r="105" spans="1:6" x14ac:dyDescent="0.25">
      <c r="A105" s="65" t="s">
        <v>215</v>
      </c>
      <c r="B105" s="39" t="s">
        <v>147</v>
      </c>
      <c r="C105" s="39" t="s">
        <v>64</v>
      </c>
      <c r="D105" s="39">
        <v>51</v>
      </c>
      <c r="E105" s="39">
        <v>49</v>
      </c>
      <c r="F105" s="72">
        <v>100</v>
      </c>
    </row>
    <row r="106" spans="1:6" x14ac:dyDescent="0.25">
      <c r="A106" s="65" t="s">
        <v>215</v>
      </c>
      <c r="B106" s="39" t="s">
        <v>152</v>
      </c>
      <c r="C106" s="39" t="s">
        <v>75</v>
      </c>
      <c r="D106" s="39">
        <v>45</v>
      </c>
      <c r="E106" s="39">
        <v>40</v>
      </c>
      <c r="F106" s="72">
        <v>85</v>
      </c>
    </row>
    <row r="107" spans="1:6" x14ac:dyDescent="0.25">
      <c r="A107" s="65" t="s">
        <v>215</v>
      </c>
      <c r="B107" s="39" t="s">
        <v>154</v>
      </c>
      <c r="C107" s="39" t="s">
        <v>77</v>
      </c>
      <c r="D107" s="39">
        <v>13</v>
      </c>
      <c r="E107" s="39">
        <v>9</v>
      </c>
      <c r="F107" s="72">
        <v>22</v>
      </c>
    </row>
    <row r="108" spans="1:6" x14ac:dyDescent="0.25">
      <c r="A108" s="65" t="s">
        <v>215</v>
      </c>
      <c r="B108" s="39" t="s">
        <v>156</v>
      </c>
      <c r="C108" s="39" t="s">
        <v>83</v>
      </c>
      <c r="D108" s="39">
        <v>17</v>
      </c>
      <c r="E108" s="39">
        <v>22</v>
      </c>
      <c r="F108" s="72">
        <v>39</v>
      </c>
    </row>
    <row r="109" spans="1:6" x14ac:dyDescent="0.25">
      <c r="A109" s="65" t="s">
        <v>215</v>
      </c>
      <c r="B109" s="39" t="s">
        <v>157</v>
      </c>
      <c r="C109" s="39" t="s">
        <v>84</v>
      </c>
      <c r="D109" s="39">
        <v>0</v>
      </c>
      <c r="E109" s="39">
        <v>5</v>
      </c>
      <c r="F109" s="72">
        <v>5</v>
      </c>
    </row>
    <row r="110" spans="1:6" x14ac:dyDescent="0.25">
      <c r="A110" s="65" t="s">
        <v>215</v>
      </c>
      <c r="B110" s="39" t="s">
        <v>158</v>
      </c>
      <c r="C110" s="39" t="s">
        <v>85</v>
      </c>
      <c r="D110" s="39">
        <v>29</v>
      </c>
      <c r="E110" s="39">
        <v>46</v>
      </c>
      <c r="F110" s="72">
        <v>75</v>
      </c>
    </row>
    <row r="111" spans="1:6" x14ac:dyDescent="0.25">
      <c r="A111" s="65" t="s">
        <v>215</v>
      </c>
      <c r="B111" s="39" t="s">
        <v>162</v>
      </c>
      <c r="C111" s="39" t="s">
        <v>99</v>
      </c>
      <c r="D111" s="39">
        <v>10</v>
      </c>
      <c r="E111" s="39">
        <v>0</v>
      </c>
      <c r="F111" s="72">
        <v>10</v>
      </c>
    </row>
    <row r="112" spans="1:6" x14ac:dyDescent="0.25">
      <c r="A112" s="78" t="s">
        <v>255</v>
      </c>
      <c r="B112" s="11" t="s">
        <v>237</v>
      </c>
      <c r="C112" s="11"/>
      <c r="D112" s="11">
        <f>SUM(D86:D111)</f>
        <v>705</v>
      </c>
      <c r="E112" s="11">
        <f>SUM(E86:E111)</f>
        <v>736</v>
      </c>
      <c r="F112" s="68">
        <f>SUM(F86:F111)</f>
        <v>1441</v>
      </c>
    </row>
  </sheetData>
  <sortState ref="A2:K108">
    <sortCondition ref="A2:A108"/>
    <sortCondition ref="C2:C10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showGridLines="0" workbookViewId="0">
      <selection activeCell="H23" sqref="H23"/>
    </sheetView>
  </sheetViews>
  <sheetFormatPr defaultRowHeight="15" x14ac:dyDescent="0.25"/>
  <cols>
    <col min="1" max="1" width="5.140625" bestFit="1" customWidth="1"/>
    <col min="2" max="2" width="18.28515625" customWidth="1"/>
    <col min="3" max="3" width="35.85546875" bestFit="1" customWidth="1"/>
    <col min="4" max="4" width="39.42578125" customWidth="1"/>
    <col min="6" max="6" width="35.85546875" bestFit="1" customWidth="1"/>
  </cols>
  <sheetData>
    <row r="1" spans="1:6" x14ac:dyDescent="0.25">
      <c r="A1" s="53" t="s">
        <v>105</v>
      </c>
      <c r="B1" s="53" t="s">
        <v>107</v>
      </c>
      <c r="C1" s="53" t="s">
        <v>106</v>
      </c>
      <c r="D1" s="73" t="s">
        <v>257</v>
      </c>
    </row>
    <row r="2" spans="1:6" x14ac:dyDescent="0.25">
      <c r="A2" s="77" t="s">
        <v>255</v>
      </c>
      <c r="B2" s="56" t="s">
        <v>234</v>
      </c>
      <c r="C2" s="56"/>
      <c r="D2" s="57">
        <f>SUM(D31,D58,D84,D111)</f>
        <v>692</v>
      </c>
    </row>
    <row r="3" spans="1:6" x14ac:dyDescent="0.25">
      <c r="A3" s="50" t="s">
        <v>214</v>
      </c>
      <c r="B3" s="50" t="s">
        <v>108</v>
      </c>
      <c r="C3" s="51" t="s">
        <v>0</v>
      </c>
      <c r="D3" s="74">
        <v>6</v>
      </c>
      <c r="F3" s="70"/>
    </row>
    <row r="4" spans="1:6" x14ac:dyDescent="0.25">
      <c r="A4" s="50" t="s">
        <v>214</v>
      </c>
      <c r="B4" s="50" t="s">
        <v>110</v>
      </c>
      <c r="C4" s="51" t="s">
        <v>2</v>
      </c>
      <c r="D4" s="74">
        <v>6</v>
      </c>
      <c r="F4" s="70"/>
    </row>
    <row r="5" spans="1:6" x14ac:dyDescent="0.25">
      <c r="A5" s="50" t="s">
        <v>214</v>
      </c>
      <c r="B5" s="50" t="s">
        <v>164</v>
      </c>
      <c r="C5" s="51" t="s">
        <v>5</v>
      </c>
      <c r="D5" s="74">
        <v>4</v>
      </c>
      <c r="F5" s="70"/>
    </row>
    <row r="6" spans="1:6" x14ac:dyDescent="0.25">
      <c r="A6" s="50" t="s">
        <v>214</v>
      </c>
      <c r="B6" s="50" t="s">
        <v>165</v>
      </c>
      <c r="C6" s="51" t="s">
        <v>6</v>
      </c>
      <c r="D6" s="74">
        <v>8</v>
      </c>
      <c r="F6" s="70"/>
    </row>
    <row r="7" spans="1:6" x14ac:dyDescent="0.25">
      <c r="A7" s="50" t="s">
        <v>214</v>
      </c>
      <c r="B7" s="51" t="s">
        <v>117</v>
      </c>
      <c r="C7" s="51" t="s">
        <v>13</v>
      </c>
      <c r="D7" s="74">
        <v>12</v>
      </c>
      <c r="F7" s="70"/>
    </row>
    <row r="8" spans="1:6" x14ac:dyDescent="0.25">
      <c r="A8" s="50" t="s">
        <v>214</v>
      </c>
      <c r="B8" s="51" t="s">
        <v>118</v>
      </c>
      <c r="C8" s="51" t="s">
        <v>14</v>
      </c>
      <c r="D8" s="74">
        <v>7</v>
      </c>
      <c r="F8" s="70"/>
    </row>
    <row r="9" spans="1:6" x14ac:dyDescent="0.25">
      <c r="A9" s="50" t="s">
        <v>214</v>
      </c>
      <c r="B9" s="51" t="s">
        <v>119</v>
      </c>
      <c r="C9" s="51" t="s">
        <v>15</v>
      </c>
      <c r="D9" s="74">
        <v>10</v>
      </c>
      <c r="F9" s="70"/>
    </row>
    <row r="10" spans="1:6" x14ac:dyDescent="0.25">
      <c r="A10" s="50" t="s">
        <v>214</v>
      </c>
      <c r="B10" s="51" t="s">
        <v>168</v>
      </c>
      <c r="C10" s="51" t="s">
        <v>18</v>
      </c>
      <c r="D10" s="74">
        <v>5</v>
      </c>
      <c r="F10" s="70"/>
    </row>
    <row r="11" spans="1:6" x14ac:dyDescent="0.25">
      <c r="A11" s="50" t="s">
        <v>214</v>
      </c>
      <c r="B11" s="51" t="s">
        <v>169</v>
      </c>
      <c r="C11" s="51" t="s">
        <v>19</v>
      </c>
      <c r="D11" s="74">
        <v>5</v>
      </c>
      <c r="F11" s="70"/>
    </row>
    <row r="12" spans="1:6" x14ac:dyDescent="0.25">
      <c r="A12" s="50" t="s">
        <v>214</v>
      </c>
      <c r="B12" s="51" t="s">
        <v>123</v>
      </c>
      <c r="C12" s="51" t="s">
        <v>24</v>
      </c>
      <c r="D12" s="74">
        <v>5</v>
      </c>
      <c r="F12" s="70"/>
    </row>
    <row r="13" spans="1:6" x14ac:dyDescent="0.25">
      <c r="A13" s="50" t="s">
        <v>214</v>
      </c>
      <c r="B13" s="51" t="s">
        <v>133</v>
      </c>
      <c r="C13" s="51" t="s">
        <v>37</v>
      </c>
      <c r="D13" s="74">
        <v>19</v>
      </c>
      <c r="F13" s="70"/>
    </row>
    <row r="14" spans="1:6" x14ac:dyDescent="0.25">
      <c r="A14" s="50" t="s">
        <v>214</v>
      </c>
      <c r="B14" s="51" t="s">
        <v>137</v>
      </c>
      <c r="C14" s="51" t="s">
        <v>41</v>
      </c>
      <c r="D14" s="74">
        <v>14</v>
      </c>
      <c r="F14" s="70"/>
    </row>
    <row r="15" spans="1:6" x14ac:dyDescent="0.25">
      <c r="A15" s="50" t="s">
        <v>214</v>
      </c>
      <c r="B15" s="51" t="s">
        <v>140</v>
      </c>
      <c r="C15" s="51" t="s">
        <v>46</v>
      </c>
      <c r="D15" s="74">
        <v>9</v>
      </c>
      <c r="F15" s="70"/>
    </row>
    <row r="16" spans="1:6" x14ac:dyDescent="0.25">
      <c r="A16" s="50" t="s">
        <v>214</v>
      </c>
      <c r="B16" s="51" t="s">
        <v>142</v>
      </c>
      <c r="C16" s="51" t="s">
        <v>47</v>
      </c>
      <c r="D16" s="74">
        <v>8</v>
      </c>
      <c r="F16" s="70"/>
    </row>
    <row r="17" spans="1:6" x14ac:dyDescent="0.25">
      <c r="A17" s="50" t="s">
        <v>214</v>
      </c>
      <c r="B17" s="51" t="s">
        <v>178</v>
      </c>
      <c r="C17" s="51" t="s">
        <v>49</v>
      </c>
      <c r="D17" s="74">
        <v>11</v>
      </c>
      <c r="F17" s="70"/>
    </row>
    <row r="18" spans="1:6" x14ac:dyDescent="0.25">
      <c r="A18" s="50" t="s">
        <v>214</v>
      </c>
      <c r="B18" s="51" t="s">
        <v>179</v>
      </c>
      <c r="C18" s="51" t="s">
        <v>50</v>
      </c>
      <c r="D18" s="74">
        <v>11</v>
      </c>
      <c r="F18" s="70"/>
    </row>
    <row r="19" spans="1:6" x14ac:dyDescent="0.25">
      <c r="A19" s="50" t="s">
        <v>214</v>
      </c>
      <c r="B19" s="51" t="s">
        <v>180</v>
      </c>
      <c r="C19" s="51" t="s">
        <v>51</v>
      </c>
      <c r="D19" s="74">
        <v>9</v>
      </c>
      <c r="F19" s="70"/>
    </row>
    <row r="20" spans="1:6" x14ac:dyDescent="0.25">
      <c r="A20" s="50" t="s">
        <v>214</v>
      </c>
      <c r="B20" s="51" t="s">
        <v>146</v>
      </c>
      <c r="C20" s="51" t="s">
        <v>63</v>
      </c>
      <c r="D20" s="74">
        <v>10</v>
      </c>
      <c r="F20" s="70"/>
    </row>
    <row r="21" spans="1:6" x14ac:dyDescent="0.25">
      <c r="A21" s="50" t="s">
        <v>214</v>
      </c>
      <c r="B21" s="51" t="s">
        <v>149</v>
      </c>
      <c r="C21" s="51" t="s">
        <v>66</v>
      </c>
      <c r="D21" s="74">
        <v>12</v>
      </c>
      <c r="F21" s="70"/>
    </row>
    <row r="22" spans="1:6" x14ac:dyDescent="0.25">
      <c r="A22" s="50" t="s">
        <v>214</v>
      </c>
      <c r="B22" s="51" t="s">
        <v>150</v>
      </c>
      <c r="C22" s="51" t="s">
        <v>67</v>
      </c>
      <c r="D22" s="74">
        <v>3</v>
      </c>
      <c r="F22" s="70"/>
    </row>
    <row r="23" spans="1:6" x14ac:dyDescent="0.25">
      <c r="A23" s="50" t="s">
        <v>214</v>
      </c>
      <c r="B23" s="51" t="s">
        <v>151</v>
      </c>
      <c r="C23" s="51" t="s">
        <v>68</v>
      </c>
      <c r="D23" s="74">
        <v>14</v>
      </c>
      <c r="F23" s="70"/>
    </row>
    <row r="24" spans="1:6" x14ac:dyDescent="0.25">
      <c r="A24" s="50" t="s">
        <v>214</v>
      </c>
      <c r="B24" s="51" t="s">
        <v>189</v>
      </c>
      <c r="C24" s="51" t="s">
        <v>69</v>
      </c>
      <c r="D24" s="74">
        <v>7</v>
      </c>
      <c r="F24" s="70"/>
    </row>
    <row r="25" spans="1:6" x14ac:dyDescent="0.25">
      <c r="A25" s="50" t="s">
        <v>214</v>
      </c>
      <c r="B25" s="51" t="s">
        <v>190</v>
      </c>
      <c r="C25" s="51" t="s">
        <v>70</v>
      </c>
      <c r="D25" s="74">
        <v>6</v>
      </c>
      <c r="F25" s="70"/>
    </row>
    <row r="26" spans="1:6" x14ac:dyDescent="0.25">
      <c r="A26" s="50" t="s">
        <v>214</v>
      </c>
      <c r="B26" s="51" t="s">
        <v>191</v>
      </c>
      <c r="C26" s="51" t="s">
        <v>71</v>
      </c>
      <c r="D26" s="74">
        <v>6</v>
      </c>
      <c r="F26" s="70"/>
    </row>
    <row r="27" spans="1:6" x14ac:dyDescent="0.25">
      <c r="A27" s="50" t="s">
        <v>214</v>
      </c>
      <c r="B27" s="51" t="s">
        <v>192</v>
      </c>
      <c r="C27" s="51" t="s">
        <v>72</v>
      </c>
      <c r="D27" s="74">
        <v>8</v>
      </c>
      <c r="F27" s="70"/>
    </row>
    <row r="28" spans="1:6" x14ac:dyDescent="0.25">
      <c r="A28" s="50" t="s">
        <v>214</v>
      </c>
      <c r="B28" s="51" t="s">
        <v>155</v>
      </c>
      <c r="C28" s="51" t="s">
        <v>78</v>
      </c>
      <c r="D28" s="74">
        <v>16</v>
      </c>
      <c r="F28" s="70"/>
    </row>
    <row r="29" spans="1:6" x14ac:dyDescent="0.25">
      <c r="A29" s="50" t="s">
        <v>214</v>
      </c>
      <c r="B29" s="51" t="s">
        <v>161</v>
      </c>
      <c r="C29" s="51" t="s">
        <v>95</v>
      </c>
      <c r="D29" s="74">
        <v>6</v>
      </c>
      <c r="F29" s="70"/>
    </row>
    <row r="30" spans="1:6" x14ac:dyDescent="0.25">
      <c r="A30" s="50" t="s">
        <v>214</v>
      </c>
      <c r="B30" s="51" t="s">
        <v>163</v>
      </c>
      <c r="C30" s="51" t="s">
        <v>104</v>
      </c>
      <c r="D30" s="74">
        <v>8</v>
      </c>
      <c r="F30" s="70"/>
    </row>
    <row r="31" spans="1:6" x14ac:dyDescent="0.25">
      <c r="A31" s="77" t="s">
        <v>255</v>
      </c>
      <c r="B31" s="55" t="s">
        <v>233</v>
      </c>
      <c r="C31" s="58"/>
      <c r="D31" s="76">
        <f>SUM(D3:D30)</f>
        <v>245</v>
      </c>
      <c r="F31" s="70"/>
    </row>
    <row r="32" spans="1:6" x14ac:dyDescent="0.25">
      <c r="A32" s="50" t="s">
        <v>216</v>
      </c>
      <c r="B32" s="50" t="s">
        <v>166</v>
      </c>
      <c r="C32" s="51" t="s">
        <v>10</v>
      </c>
      <c r="D32" s="74">
        <v>10</v>
      </c>
      <c r="F32" s="70"/>
    </row>
    <row r="33" spans="1:6" x14ac:dyDescent="0.25">
      <c r="A33" s="50" t="s">
        <v>216</v>
      </c>
      <c r="B33" s="51" t="s">
        <v>167</v>
      </c>
      <c r="C33" s="51" t="s">
        <v>11</v>
      </c>
      <c r="D33" s="74">
        <v>8</v>
      </c>
      <c r="F33" s="70"/>
    </row>
    <row r="34" spans="1:6" x14ac:dyDescent="0.25">
      <c r="A34" s="50" t="s">
        <v>216</v>
      </c>
      <c r="B34" s="51" t="s">
        <v>173</v>
      </c>
      <c r="C34" s="51" t="s">
        <v>25</v>
      </c>
      <c r="D34" s="74">
        <v>2</v>
      </c>
      <c r="F34" s="70"/>
    </row>
    <row r="35" spans="1:6" x14ac:dyDescent="0.25">
      <c r="A35" s="50" t="s">
        <v>216</v>
      </c>
      <c r="B35" s="51" t="s">
        <v>174</v>
      </c>
      <c r="C35" s="51" t="s">
        <v>26</v>
      </c>
      <c r="D35" s="74">
        <v>5</v>
      </c>
      <c r="F35" s="70"/>
    </row>
    <row r="36" spans="1:6" x14ac:dyDescent="0.25">
      <c r="A36" s="50" t="s">
        <v>216</v>
      </c>
      <c r="B36" s="51" t="s">
        <v>175</v>
      </c>
      <c r="C36" s="51" t="s">
        <v>27</v>
      </c>
      <c r="D36" s="74">
        <v>4</v>
      </c>
      <c r="F36" s="70"/>
    </row>
    <row r="37" spans="1:6" x14ac:dyDescent="0.25">
      <c r="A37" s="50" t="s">
        <v>216</v>
      </c>
      <c r="B37" s="51" t="s">
        <v>181</v>
      </c>
      <c r="C37" s="51" t="s">
        <v>52</v>
      </c>
      <c r="D37" s="74">
        <v>5</v>
      </c>
      <c r="F37" s="70"/>
    </row>
    <row r="38" spans="1:6" x14ac:dyDescent="0.25">
      <c r="A38" s="50" t="s">
        <v>216</v>
      </c>
      <c r="B38" s="51" t="s">
        <v>182</v>
      </c>
      <c r="C38" s="51" t="s">
        <v>53</v>
      </c>
      <c r="D38" s="74">
        <v>7</v>
      </c>
      <c r="F38" s="70"/>
    </row>
    <row r="39" spans="1:6" x14ac:dyDescent="0.25">
      <c r="A39" s="50" t="s">
        <v>216</v>
      </c>
      <c r="B39" s="51" t="s">
        <v>141</v>
      </c>
      <c r="C39" s="51" t="s">
        <v>56</v>
      </c>
      <c r="D39" s="74">
        <v>6</v>
      </c>
      <c r="F39" s="70"/>
    </row>
    <row r="40" spans="1:6" x14ac:dyDescent="0.25">
      <c r="A40" s="50" t="s">
        <v>216</v>
      </c>
      <c r="B40" s="51" t="s">
        <v>183</v>
      </c>
      <c r="C40" s="51" t="s">
        <v>57</v>
      </c>
      <c r="D40" s="74">
        <v>6</v>
      </c>
      <c r="F40" s="70"/>
    </row>
    <row r="41" spans="1:6" x14ac:dyDescent="0.25">
      <c r="A41" s="50" t="s">
        <v>216</v>
      </c>
      <c r="B41" s="51" t="s">
        <v>184</v>
      </c>
      <c r="C41" s="51" t="s">
        <v>58</v>
      </c>
      <c r="D41" s="74">
        <v>3</v>
      </c>
      <c r="F41" s="70"/>
    </row>
    <row r="42" spans="1:6" x14ac:dyDescent="0.25">
      <c r="A42" s="50" t="s">
        <v>216</v>
      </c>
      <c r="B42" s="51" t="s">
        <v>185</v>
      </c>
      <c r="C42" s="51" t="s">
        <v>59</v>
      </c>
      <c r="D42" s="74">
        <v>6</v>
      </c>
      <c r="F42" s="70"/>
    </row>
    <row r="43" spans="1:6" x14ac:dyDescent="0.25">
      <c r="A43" s="50" t="s">
        <v>216</v>
      </c>
      <c r="B43" s="51" t="s">
        <v>186</v>
      </c>
      <c r="C43" s="51" t="s">
        <v>60</v>
      </c>
      <c r="D43" s="74">
        <v>2</v>
      </c>
      <c r="F43" s="70"/>
    </row>
    <row r="44" spans="1:6" x14ac:dyDescent="0.25">
      <c r="A44" s="50" t="s">
        <v>216</v>
      </c>
      <c r="B44" s="51" t="s">
        <v>187</v>
      </c>
      <c r="C44" s="51" t="s">
        <v>61</v>
      </c>
      <c r="D44" s="74">
        <v>5</v>
      </c>
      <c r="F44" s="70"/>
    </row>
    <row r="45" spans="1:6" x14ac:dyDescent="0.25">
      <c r="A45" s="50" t="s">
        <v>216</v>
      </c>
      <c r="B45" s="51" t="s">
        <v>188</v>
      </c>
      <c r="C45" s="51" t="s">
        <v>62</v>
      </c>
      <c r="D45" s="74">
        <v>3</v>
      </c>
      <c r="F45" s="70"/>
    </row>
    <row r="46" spans="1:6" x14ac:dyDescent="0.25">
      <c r="A46" s="50" t="s">
        <v>216</v>
      </c>
      <c r="B46" s="51" t="s">
        <v>148</v>
      </c>
      <c r="C46" s="51" t="s">
        <v>65</v>
      </c>
      <c r="D46" s="74">
        <v>4</v>
      </c>
      <c r="F46" s="70"/>
    </row>
    <row r="47" spans="1:6" x14ac:dyDescent="0.25">
      <c r="A47" s="50" t="s">
        <v>216</v>
      </c>
      <c r="B47" s="51" t="s">
        <v>199</v>
      </c>
      <c r="C47" s="51" t="s">
        <v>87</v>
      </c>
      <c r="D47" s="74">
        <v>7</v>
      </c>
      <c r="F47" s="70"/>
    </row>
    <row r="48" spans="1:6" x14ac:dyDescent="0.25">
      <c r="A48" s="50" t="s">
        <v>216</v>
      </c>
      <c r="B48" s="52" t="s">
        <v>200</v>
      </c>
      <c r="C48" s="51" t="s">
        <v>88</v>
      </c>
      <c r="D48" s="74">
        <v>3</v>
      </c>
      <c r="F48" s="70"/>
    </row>
    <row r="49" spans="1:6" x14ac:dyDescent="0.25">
      <c r="A49" s="50" t="s">
        <v>216</v>
      </c>
      <c r="B49" s="51" t="s">
        <v>201</v>
      </c>
      <c r="C49" s="51" t="s">
        <v>89</v>
      </c>
      <c r="D49" s="74">
        <v>5</v>
      </c>
      <c r="F49" s="70"/>
    </row>
    <row r="50" spans="1:6" x14ac:dyDescent="0.25">
      <c r="A50" s="50" t="s">
        <v>216</v>
      </c>
      <c r="B50" s="51" t="s">
        <v>160</v>
      </c>
      <c r="C50" s="51" t="s">
        <v>90</v>
      </c>
      <c r="D50" s="74">
        <v>5</v>
      </c>
      <c r="F50" s="70"/>
    </row>
    <row r="51" spans="1:6" x14ac:dyDescent="0.25">
      <c r="A51" s="50" t="s">
        <v>216</v>
      </c>
      <c r="B51" s="51" t="s">
        <v>202</v>
      </c>
      <c r="C51" s="51" t="s">
        <v>91</v>
      </c>
      <c r="D51" s="74">
        <v>3</v>
      </c>
      <c r="F51" s="70"/>
    </row>
    <row r="52" spans="1:6" x14ac:dyDescent="0.25">
      <c r="A52" s="50" t="s">
        <v>216</v>
      </c>
      <c r="B52" s="51" t="s">
        <v>203</v>
      </c>
      <c r="C52" s="51" t="s">
        <v>92</v>
      </c>
      <c r="D52" s="74">
        <v>3</v>
      </c>
      <c r="F52" s="70"/>
    </row>
    <row r="53" spans="1:6" x14ac:dyDescent="0.25">
      <c r="A53" s="50" t="s">
        <v>216</v>
      </c>
      <c r="B53" s="51" t="s">
        <v>204</v>
      </c>
      <c r="C53" s="51" t="s">
        <v>93</v>
      </c>
      <c r="D53" s="74">
        <v>3</v>
      </c>
      <c r="F53" s="70"/>
    </row>
    <row r="54" spans="1:6" x14ac:dyDescent="0.25">
      <c r="A54" s="50" t="s">
        <v>216</v>
      </c>
      <c r="B54" s="51" t="s">
        <v>205</v>
      </c>
      <c r="C54" s="51" t="s">
        <v>94</v>
      </c>
      <c r="D54" s="74">
        <v>3</v>
      </c>
      <c r="F54" s="70"/>
    </row>
    <row r="55" spans="1:6" x14ac:dyDescent="0.25">
      <c r="A55" s="50" t="s">
        <v>216</v>
      </c>
      <c r="B55" s="51" t="s">
        <v>206</v>
      </c>
      <c r="C55" s="51" t="s">
        <v>96</v>
      </c>
      <c r="D55" s="74">
        <v>2</v>
      </c>
      <c r="F55" s="70"/>
    </row>
    <row r="56" spans="1:6" x14ac:dyDescent="0.25">
      <c r="A56" s="50" t="s">
        <v>216</v>
      </c>
      <c r="B56" s="51" t="s">
        <v>207</v>
      </c>
      <c r="C56" s="51" t="s">
        <v>97</v>
      </c>
      <c r="D56" s="74">
        <v>5</v>
      </c>
      <c r="F56" s="70"/>
    </row>
    <row r="57" spans="1:6" x14ac:dyDescent="0.25">
      <c r="A57" s="50" t="s">
        <v>216</v>
      </c>
      <c r="B57" s="51" t="s">
        <v>208</v>
      </c>
      <c r="C57" s="51" t="s">
        <v>98</v>
      </c>
      <c r="D57" s="74">
        <v>2</v>
      </c>
      <c r="F57" s="70"/>
    </row>
    <row r="58" spans="1:6" x14ac:dyDescent="0.25">
      <c r="A58" s="77" t="s">
        <v>255</v>
      </c>
      <c r="B58" s="55" t="s">
        <v>235</v>
      </c>
      <c r="C58" s="58"/>
      <c r="D58" s="76">
        <f>SUM(D32:D57)</f>
        <v>117</v>
      </c>
      <c r="F58" s="70"/>
    </row>
    <row r="59" spans="1:6" x14ac:dyDescent="0.25">
      <c r="A59" s="50" t="s">
        <v>213</v>
      </c>
      <c r="B59" s="50" t="s">
        <v>111</v>
      </c>
      <c r="C59" s="51" t="s">
        <v>3</v>
      </c>
      <c r="D59" s="74">
        <v>11</v>
      </c>
      <c r="F59" s="70"/>
    </row>
    <row r="60" spans="1:6" x14ac:dyDescent="0.25">
      <c r="A60" s="50" t="s">
        <v>213</v>
      </c>
      <c r="B60" s="50" t="s">
        <v>112</v>
      </c>
      <c r="C60" s="51" t="s">
        <v>4</v>
      </c>
      <c r="D60" s="74">
        <v>5</v>
      </c>
      <c r="F60" s="70"/>
    </row>
    <row r="61" spans="1:6" x14ac:dyDescent="0.25">
      <c r="A61" s="50" t="s">
        <v>213</v>
      </c>
      <c r="B61" s="50" t="s">
        <v>114</v>
      </c>
      <c r="C61" s="51" t="s">
        <v>8</v>
      </c>
      <c r="D61" s="74">
        <v>6</v>
      </c>
      <c r="F61" s="70"/>
    </row>
    <row r="62" spans="1:6" x14ac:dyDescent="0.25">
      <c r="A62" s="50" t="s">
        <v>213</v>
      </c>
      <c r="B62" s="50" t="s">
        <v>116</v>
      </c>
      <c r="C62" s="51" t="s">
        <v>12</v>
      </c>
      <c r="D62" s="74">
        <v>14</v>
      </c>
      <c r="F62" s="70"/>
    </row>
    <row r="63" spans="1:6" x14ac:dyDescent="0.25">
      <c r="A63" s="50" t="s">
        <v>213</v>
      </c>
      <c r="B63" s="51" t="s">
        <v>172</v>
      </c>
      <c r="C63" s="51" t="s">
        <v>21</v>
      </c>
      <c r="D63" s="74">
        <v>5</v>
      </c>
      <c r="F63" s="70"/>
    </row>
    <row r="64" spans="1:6" x14ac:dyDescent="0.25">
      <c r="A64" s="50" t="s">
        <v>213</v>
      </c>
      <c r="B64" s="51" t="s">
        <v>170</v>
      </c>
      <c r="C64" s="51" t="s">
        <v>22</v>
      </c>
      <c r="D64" s="74">
        <v>7</v>
      </c>
      <c r="F64" s="70"/>
    </row>
    <row r="65" spans="1:6" x14ac:dyDescent="0.25">
      <c r="A65" s="50" t="s">
        <v>213</v>
      </c>
      <c r="B65" s="51" t="s">
        <v>171</v>
      </c>
      <c r="C65" s="51" t="s">
        <v>23</v>
      </c>
      <c r="D65" s="74">
        <v>9</v>
      </c>
      <c r="F65" s="70"/>
    </row>
    <row r="66" spans="1:6" x14ac:dyDescent="0.25">
      <c r="A66" s="50" t="s">
        <v>213</v>
      </c>
      <c r="B66" s="51" t="s">
        <v>127</v>
      </c>
      <c r="C66" s="51" t="s">
        <v>31</v>
      </c>
      <c r="D66" s="74">
        <v>7</v>
      </c>
      <c r="F66" s="70"/>
    </row>
    <row r="67" spans="1:6" x14ac:dyDescent="0.25">
      <c r="A67" s="50" t="s">
        <v>213</v>
      </c>
      <c r="B67" s="51" t="s">
        <v>130</v>
      </c>
      <c r="C67" s="51" t="s">
        <v>34</v>
      </c>
      <c r="D67" s="74">
        <v>7</v>
      </c>
      <c r="F67" s="70"/>
    </row>
    <row r="68" spans="1:6" x14ac:dyDescent="0.25">
      <c r="A68" s="50" t="s">
        <v>213</v>
      </c>
      <c r="B68" s="51" t="s">
        <v>138</v>
      </c>
      <c r="C68" s="51" t="s">
        <v>42</v>
      </c>
      <c r="D68" s="74">
        <v>10</v>
      </c>
      <c r="F68" s="70"/>
    </row>
    <row r="69" spans="1:6" x14ac:dyDescent="0.25">
      <c r="A69" s="50" t="s">
        <v>213</v>
      </c>
      <c r="B69" s="51" t="s">
        <v>177</v>
      </c>
      <c r="C69" s="51" t="s">
        <v>43</v>
      </c>
      <c r="D69" s="74">
        <v>15</v>
      </c>
      <c r="F69" s="70"/>
    </row>
    <row r="70" spans="1:6" x14ac:dyDescent="0.25">
      <c r="A70" s="50" t="s">
        <v>213</v>
      </c>
      <c r="B70" s="51" t="s">
        <v>176</v>
      </c>
      <c r="C70" s="51" t="s">
        <v>44</v>
      </c>
      <c r="D70" s="74">
        <v>20</v>
      </c>
      <c r="F70" s="70"/>
    </row>
    <row r="71" spans="1:6" x14ac:dyDescent="0.25">
      <c r="A71" s="50" t="s">
        <v>213</v>
      </c>
      <c r="B71" s="51" t="s">
        <v>139</v>
      </c>
      <c r="C71" s="51" t="s">
        <v>45</v>
      </c>
      <c r="D71" s="74">
        <v>6</v>
      </c>
      <c r="F71" s="70"/>
    </row>
    <row r="72" spans="1:6" x14ac:dyDescent="0.25">
      <c r="A72" s="50" t="s">
        <v>213</v>
      </c>
      <c r="B72" s="51" t="s">
        <v>193</v>
      </c>
      <c r="C72" s="51" t="s">
        <v>73</v>
      </c>
      <c r="D72" s="74">
        <v>5</v>
      </c>
      <c r="F72" s="70"/>
    </row>
    <row r="73" spans="1:6" x14ac:dyDescent="0.25">
      <c r="A73" s="50" t="s">
        <v>213</v>
      </c>
      <c r="B73" s="51" t="s">
        <v>194</v>
      </c>
      <c r="C73" s="51" t="s">
        <v>74</v>
      </c>
      <c r="D73" s="74">
        <v>4</v>
      </c>
      <c r="F73" s="70"/>
    </row>
    <row r="74" spans="1:6" x14ac:dyDescent="0.25">
      <c r="A74" s="50" t="s">
        <v>213</v>
      </c>
      <c r="B74" s="51" t="s">
        <v>153</v>
      </c>
      <c r="C74" s="51" t="s">
        <v>76</v>
      </c>
      <c r="D74" s="74">
        <v>18</v>
      </c>
      <c r="F74" s="70"/>
    </row>
    <row r="75" spans="1:6" x14ac:dyDescent="0.25">
      <c r="A75" s="50" t="s">
        <v>213</v>
      </c>
      <c r="B75" s="51" t="s">
        <v>195</v>
      </c>
      <c r="C75" s="51" t="s">
        <v>79</v>
      </c>
      <c r="D75" s="74">
        <v>9</v>
      </c>
      <c r="F75" s="70"/>
    </row>
    <row r="76" spans="1:6" x14ac:dyDescent="0.25">
      <c r="A76" s="50" t="s">
        <v>213</v>
      </c>
      <c r="B76" s="51" t="s">
        <v>196</v>
      </c>
      <c r="C76" s="51" t="s">
        <v>80</v>
      </c>
      <c r="D76" s="74">
        <v>5</v>
      </c>
      <c r="F76" s="70"/>
    </row>
    <row r="77" spans="1:6" x14ac:dyDescent="0.25">
      <c r="A77" s="50" t="s">
        <v>213</v>
      </c>
      <c r="B77" s="51" t="s">
        <v>197</v>
      </c>
      <c r="C77" s="51" t="s">
        <v>81</v>
      </c>
      <c r="D77" s="74">
        <v>6</v>
      </c>
      <c r="F77" s="70"/>
    </row>
    <row r="78" spans="1:6" x14ac:dyDescent="0.25">
      <c r="A78" s="50" t="s">
        <v>213</v>
      </c>
      <c r="B78" s="50" t="s">
        <v>198</v>
      </c>
      <c r="C78" s="51" t="s">
        <v>82</v>
      </c>
      <c r="D78" s="74">
        <v>3</v>
      </c>
      <c r="F78" s="70"/>
    </row>
    <row r="79" spans="1:6" x14ac:dyDescent="0.25">
      <c r="A79" s="50" t="s">
        <v>213</v>
      </c>
      <c r="B79" s="51" t="s">
        <v>159</v>
      </c>
      <c r="C79" s="51" t="s">
        <v>86</v>
      </c>
      <c r="D79" s="74">
        <v>6</v>
      </c>
      <c r="F79" s="70"/>
    </row>
    <row r="80" spans="1:6" x14ac:dyDescent="0.25">
      <c r="A80" s="50" t="s">
        <v>213</v>
      </c>
      <c r="B80" s="51" t="s">
        <v>209</v>
      </c>
      <c r="C80" s="51" t="s">
        <v>100</v>
      </c>
      <c r="D80" s="74">
        <v>13</v>
      </c>
      <c r="F80" s="70"/>
    </row>
    <row r="81" spans="1:6" x14ac:dyDescent="0.25">
      <c r="A81" s="50" t="s">
        <v>213</v>
      </c>
      <c r="B81" s="51" t="s">
        <v>210</v>
      </c>
      <c r="C81" s="51" t="s">
        <v>101</v>
      </c>
      <c r="D81" s="74">
        <v>4</v>
      </c>
      <c r="F81" s="70"/>
    </row>
    <row r="82" spans="1:6" x14ac:dyDescent="0.25">
      <c r="A82" s="50" t="s">
        <v>213</v>
      </c>
      <c r="B82" s="51" t="s">
        <v>211</v>
      </c>
      <c r="C82" s="51" t="s">
        <v>102</v>
      </c>
      <c r="D82" s="74">
        <v>10</v>
      </c>
      <c r="F82" s="70"/>
    </row>
    <row r="83" spans="1:6" x14ac:dyDescent="0.25">
      <c r="A83" s="50" t="s">
        <v>213</v>
      </c>
      <c r="B83" s="51" t="s">
        <v>212</v>
      </c>
      <c r="C83" s="51" t="s">
        <v>103</v>
      </c>
      <c r="D83" s="74">
        <v>8</v>
      </c>
      <c r="F83" s="70"/>
    </row>
    <row r="84" spans="1:6" x14ac:dyDescent="0.25">
      <c r="A84" s="77" t="s">
        <v>255</v>
      </c>
      <c r="B84" s="55" t="s">
        <v>236</v>
      </c>
      <c r="C84" s="58"/>
      <c r="D84" s="76">
        <f>SUM(D59:D83)</f>
        <v>213</v>
      </c>
      <c r="F84" s="70"/>
    </row>
    <row r="85" spans="1:6" x14ac:dyDescent="0.25">
      <c r="A85" s="50" t="s">
        <v>215</v>
      </c>
      <c r="B85" s="50" t="s">
        <v>109</v>
      </c>
      <c r="C85" s="51" t="s">
        <v>1</v>
      </c>
      <c r="D85" s="74">
        <v>6</v>
      </c>
      <c r="F85" s="70"/>
    </row>
    <row r="86" spans="1:6" x14ac:dyDescent="0.25">
      <c r="A86" s="50" t="s">
        <v>215</v>
      </c>
      <c r="B86" s="50" t="s">
        <v>113</v>
      </c>
      <c r="C86" s="51" t="s">
        <v>7</v>
      </c>
      <c r="D86" s="74">
        <v>2</v>
      </c>
      <c r="F86" s="70"/>
    </row>
    <row r="87" spans="1:6" x14ac:dyDescent="0.25">
      <c r="A87" s="50" t="s">
        <v>215</v>
      </c>
      <c r="B87" s="50" t="s">
        <v>115</v>
      </c>
      <c r="C87" s="51" t="s">
        <v>9</v>
      </c>
      <c r="D87" s="74">
        <v>2</v>
      </c>
      <c r="F87" s="70"/>
    </row>
    <row r="88" spans="1:6" x14ac:dyDescent="0.25">
      <c r="A88" s="50" t="s">
        <v>215</v>
      </c>
      <c r="B88" s="51" t="s">
        <v>120</v>
      </c>
      <c r="C88" s="51" t="s">
        <v>16</v>
      </c>
      <c r="D88" s="74">
        <v>4</v>
      </c>
      <c r="F88" s="70"/>
    </row>
    <row r="89" spans="1:6" x14ac:dyDescent="0.25">
      <c r="A89" s="50" t="s">
        <v>215</v>
      </c>
      <c r="B89" s="51" t="s">
        <v>121</v>
      </c>
      <c r="C89" s="51" t="s">
        <v>17</v>
      </c>
      <c r="D89" s="74">
        <v>8</v>
      </c>
      <c r="F89" s="70"/>
    </row>
    <row r="90" spans="1:6" x14ac:dyDescent="0.25">
      <c r="A90" s="50" t="s">
        <v>215</v>
      </c>
      <c r="B90" s="51" t="s">
        <v>122</v>
      </c>
      <c r="C90" s="51" t="s">
        <v>20</v>
      </c>
      <c r="D90" s="74">
        <v>8</v>
      </c>
      <c r="F90" s="70"/>
    </row>
    <row r="91" spans="1:6" x14ac:dyDescent="0.25">
      <c r="A91" s="50" t="s">
        <v>215</v>
      </c>
      <c r="B91" s="51" t="s">
        <v>124</v>
      </c>
      <c r="C91" s="51" t="s">
        <v>28</v>
      </c>
      <c r="D91" s="74">
        <v>4</v>
      </c>
      <c r="F91" s="70"/>
    </row>
    <row r="92" spans="1:6" x14ac:dyDescent="0.25">
      <c r="A92" s="50" t="s">
        <v>215</v>
      </c>
      <c r="B92" s="51" t="s">
        <v>125</v>
      </c>
      <c r="C92" s="51" t="s">
        <v>29</v>
      </c>
      <c r="D92" s="74">
        <v>5</v>
      </c>
      <c r="F92" s="70"/>
    </row>
    <row r="93" spans="1:6" x14ac:dyDescent="0.25">
      <c r="A93" s="50" t="s">
        <v>215</v>
      </c>
      <c r="B93" s="51" t="s">
        <v>126</v>
      </c>
      <c r="C93" s="51" t="s">
        <v>30</v>
      </c>
      <c r="D93" s="74">
        <v>5</v>
      </c>
      <c r="F93" s="70"/>
    </row>
    <row r="94" spans="1:6" x14ac:dyDescent="0.25">
      <c r="A94" s="50" t="s">
        <v>215</v>
      </c>
      <c r="B94" s="51" t="s">
        <v>128</v>
      </c>
      <c r="C94" s="51" t="s">
        <v>32</v>
      </c>
      <c r="D94" s="74">
        <v>3</v>
      </c>
      <c r="F94" s="70"/>
    </row>
    <row r="95" spans="1:6" x14ac:dyDescent="0.25">
      <c r="A95" s="50" t="s">
        <v>215</v>
      </c>
      <c r="B95" s="51" t="s">
        <v>129</v>
      </c>
      <c r="C95" s="51" t="s">
        <v>33</v>
      </c>
      <c r="D95" s="74">
        <v>5</v>
      </c>
      <c r="F95" s="70"/>
    </row>
    <row r="96" spans="1:6" x14ac:dyDescent="0.25">
      <c r="A96" s="50" t="s">
        <v>215</v>
      </c>
      <c r="B96" s="51" t="s">
        <v>131</v>
      </c>
      <c r="C96" s="51" t="s">
        <v>35</v>
      </c>
      <c r="D96" s="74">
        <v>3</v>
      </c>
      <c r="F96" s="70"/>
    </row>
    <row r="97" spans="1:6" x14ac:dyDescent="0.25">
      <c r="A97" s="50" t="s">
        <v>215</v>
      </c>
      <c r="B97" s="51" t="s">
        <v>132</v>
      </c>
      <c r="C97" s="51" t="s">
        <v>36</v>
      </c>
      <c r="D97" s="74">
        <v>3</v>
      </c>
      <c r="F97" s="70"/>
    </row>
    <row r="98" spans="1:6" x14ac:dyDescent="0.25">
      <c r="A98" s="50" t="s">
        <v>215</v>
      </c>
      <c r="B98" s="51" t="s">
        <v>134</v>
      </c>
      <c r="C98" s="51" t="s">
        <v>38</v>
      </c>
      <c r="D98" s="74">
        <v>5</v>
      </c>
      <c r="F98" s="70"/>
    </row>
    <row r="99" spans="1:6" x14ac:dyDescent="0.25">
      <c r="A99" s="50" t="s">
        <v>215</v>
      </c>
      <c r="B99" s="51" t="s">
        <v>135</v>
      </c>
      <c r="C99" s="51" t="s">
        <v>39</v>
      </c>
      <c r="D99" s="74">
        <v>7</v>
      </c>
      <c r="F99" s="70"/>
    </row>
    <row r="100" spans="1:6" x14ac:dyDescent="0.25">
      <c r="A100" s="50" t="s">
        <v>215</v>
      </c>
      <c r="B100" s="51" t="s">
        <v>136</v>
      </c>
      <c r="C100" s="51" t="s">
        <v>40</v>
      </c>
      <c r="D100" s="74">
        <v>2</v>
      </c>
      <c r="F100" s="70"/>
    </row>
    <row r="101" spans="1:6" x14ac:dyDescent="0.25">
      <c r="A101" s="50" t="s">
        <v>215</v>
      </c>
      <c r="B101" s="51" t="s">
        <v>143</v>
      </c>
      <c r="C101" s="51" t="s">
        <v>48</v>
      </c>
      <c r="D101" s="74">
        <v>4</v>
      </c>
      <c r="F101" s="70"/>
    </row>
    <row r="102" spans="1:6" x14ac:dyDescent="0.25">
      <c r="A102" s="50" t="s">
        <v>215</v>
      </c>
      <c r="B102" s="51" t="s">
        <v>144</v>
      </c>
      <c r="C102" s="51" t="s">
        <v>54</v>
      </c>
      <c r="D102" s="74">
        <v>6</v>
      </c>
      <c r="F102" s="70"/>
    </row>
    <row r="103" spans="1:6" x14ac:dyDescent="0.25">
      <c r="A103" s="50" t="s">
        <v>215</v>
      </c>
      <c r="B103" s="51" t="s">
        <v>145</v>
      </c>
      <c r="C103" s="51" t="s">
        <v>55</v>
      </c>
      <c r="D103" s="74">
        <v>5</v>
      </c>
      <c r="F103" s="70"/>
    </row>
    <row r="104" spans="1:6" x14ac:dyDescent="0.25">
      <c r="A104" s="50" t="s">
        <v>215</v>
      </c>
      <c r="B104" s="51" t="s">
        <v>147</v>
      </c>
      <c r="C104" s="51" t="s">
        <v>64</v>
      </c>
      <c r="D104" s="74">
        <v>8</v>
      </c>
      <c r="F104" s="70"/>
    </row>
    <row r="105" spans="1:6" x14ac:dyDescent="0.25">
      <c r="A105" s="50" t="s">
        <v>215</v>
      </c>
      <c r="B105" s="51" t="s">
        <v>152</v>
      </c>
      <c r="C105" s="51" t="s">
        <v>75</v>
      </c>
      <c r="D105" s="74">
        <v>4</v>
      </c>
      <c r="F105" s="70"/>
    </row>
    <row r="106" spans="1:6" x14ac:dyDescent="0.25">
      <c r="A106" s="50" t="s">
        <v>215</v>
      </c>
      <c r="B106" s="51" t="s">
        <v>154</v>
      </c>
      <c r="C106" s="51" t="s">
        <v>77</v>
      </c>
      <c r="D106" s="74">
        <v>2</v>
      </c>
      <c r="F106" s="70"/>
    </row>
    <row r="107" spans="1:6" x14ac:dyDescent="0.25">
      <c r="A107" s="50" t="s">
        <v>215</v>
      </c>
      <c r="B107" s="51" t="s">
        <v>156</v>
      </c>
      <c r="C107" s="51" t="s">
        <v>83</v>
      </c>
      <c r="D107" s="74">
        <v>5</v>
      </c>
      <c r="F107" s="70"/>
    </row>
    <row r="108" spans="1:6" x14ac:dyDescent="0.25">
      <c r="A108" s="50" t="s">
        <v>215</v>
      </c>
      <c r="B108" s="51" t="s">
        <v>157</v>
      </c>
      <c r="C108" s="51" t="s">
        <v>84</v>
      </c>
      <c r="D108" s="74">
        <v>1</v>
      </c>
      <c r="F108" s="70"/>
    </row>
    <row r="109" spans="1:6" x14ac:dyDescent="0.25">
      <c r="A109" s="50" t="s">
        <v>215</v>
      </c>
      <c r="B109" s="51" t="s">
        <v>158</v>
      </c>
      <c r="C109" s="51" t="s">
        <v>85</v>
      </c>
      <c r="D109" s="74">
        <v>7</v>
      </c>
      <c r="F109" s="70"/>
    </row>
    <row r="110" spans="1:6" x14ac:dyDescent="0.25">
      <c r="A110" s="50" t="s">
        <v>215</v>
      </c>
      <c r="B110" s="51" t="s">
        <v>162</v>
      </c>
      <c r="C110" s="51" t="s">
        <v>99</v>
      </c>
      <c r="D110" s="74">
        <v>3</v>
      </c>
      <c r="F110" s="70"/>
    </row>
    <row r="111" spans="1:6" x14ac:dyDescent="0.25">
      <c r="A111" s="77" t="s">
        <v>255</v>
      </c>
      <c r="B111" s="55" t="s">
        <v>237</v>
      </c>
      <c r="C111" s="75"/>
      <c r="D111" s="54">
        <f>SUM(D85:D110)</f>
        <v>117</v>
      </c>
    </row>
  </sheetData>
  <sortState ref="A2:G108">
    <sortCondition ref="A2:A108"/>
    <sortCondition ref="C2:C10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showGridLines="0" workbookViewId="0">
      <selection activeCell="M11" sqref="M11"/>
    </sheetView>
  </sheetViews>
  <sheetFormatPr defaultRowHeight="15" x14ac:dyDescent="0.25"/>
  <cols>
    <col min="1" max="1" width="5.7109375" style="96" bestFit="1" customWidth="1"/>
    <col min="2" max="2" width="17.85546875" style="96" bestFit="1" customWidth="1"/>
    <col min="3" max="3" width="36.28515625" style="96" bestFit="1" customWidth="1"/>
    <col min="4" max="4" width="4.42578125" style="61" bestFit="1" customWidth="1"/>
    <col min="5" max="7" width="5.42578125" style="61" bestFit="1" customWidth="1"/>
    <col min="8" max="9" width="4.42578125" style="61" bestFit="1" customWidth="1"/>
    <col min="10" max="10" width="5.140625" style="61" bestFit="1" customWidth="1"/>
    <col min="11" max="11" width="5.42578125" style="61" bestFit="1" customWidth="1"/>
    <col min="12" max="12" width="3.28515625" style="61" customWidth="1"/>
    <col min="13" max="13" width="77.7109375" style="61" bestFit="1" customWidth="1"/>
    <col min="14" max="16384" width="9.140625" style="61"/>
  </cols>
  <sheetData>
    <row r="1" spans="1:13" ht="241.5" x14ac:dyDescent="0.25">
      <c r="A1" s="1" t="s">
        <v>105</v>
      </c>
      <c r="B1" s="1" t="s">
        <v>107</v>
      </c>
      <c r="C1" s="1" t="s">
        <v>106</v>
      </c>
      <c r="D1" s="93" t="s">
        <v>271</v>
      </c>
      <c r="E1" s="93" t="s">
        <v>272</v>
      </c>
      <c r="F1" s="93" t="s">
        <v>273</v>
      </c>
      <c r="G1" s="93" t="s">
        <v>274</v>
      </c>
      <c r="H1" s="93" t="s">
        <v>275</v>
      </c>
      <c r="I1" s="93" t="s">
        <v>276</v>
      </c>
      <c r="J1" s="94" t="s">
        <v>277</v>
      </c>
      <c r="K1" s="93" t="s">
        <v>278</v>
      </c>
      <c r="M1" s="61" t="s">
        <v>279</v>
      </c>
    </row>
    <row r="2" spans="1:13" x14ac:dyDescent="0.25">
      <c r="A2" s="82" t="s">
        <v>255</v>
      </c>
      <c r="B2" s="4" t="s">
        <v>234</v>
      </c>
      <c r="C2" s="4"/>
      <c r="D2" s="99">
        <f>SUM(D31,D58,D84,D111)</f>
        <v>61</v>
      </c>
      <c r="E2" s="99">
        <f t="shared" ref="E2:K2" si="0">SUM(E31,E58,E84,E111)</f>
        <v>184</v>
      </c>
      <c r="F2" s="99">
        <f t="shared" si="0"/>
        <v>401</v>
      </c>
      <c r="G2" s="99">
        <f t="shared" si="0"/>
        <v>207</v>
      </c>
      <c r="H2" s="99">
        <f t="shared" si="0"/>
        <v>31</v>
      </c>
      <c r="I2" s="99">
        <f t="shared" si="0"/>
        <v>72</v>
      </c>
      <c r="J2" s="99">
        <f t="shared" si="0"/>
        <v>0</v>
      </c>
      <c r="K2" s="86">
        <f t="shared" si="0"/>
        <v>956</v>
      </c>
    </row>
    <row r="3" spans="1:13" x14ac:dyDescent="0.25">
      <c r="A3" s="65" t="s">
        <v>214</v>
      </c>
      <c r="B3" s="65" t="s">
        <v>108</v>
      </c>
      <c r="C3" s="6" t="s">
        <v>0</v>
      </c>
      <c r="D3" s="5">
        <v>1</v>
      </c>
      <c r="E3" s="5">
        <v>1</v>
      </c>
      <c r="F3" s="5">
        <v>5</v>
      </c>
      <c r="G3" s="5">
        <v>8</v>
      </c>
      <c r="H3" s="5" t="s">
        <v>232</v>
      </c>
      <c r="I3" s="5" t="s">
        <v>232</v>
      </c>
      <c r="J3" s="5" t="s">
        <v>232</v>
      </c>
      <c r="K3" s="98">
        <f t="shared" ref="K3:K34" si="1">SUM(D3:J3)</f>
        <v>15</v>
      </c>
    </row>
    <row r="4" spans="1:13" x14ac:dyDescent="0.25">
      <c r="A4" s="65" t="s">
        <v>214</v>
      </c>
      <c r="B4" s="65" t="s">
        <v>110</v>
      </c>
      <c r="C4" s="6" t="s">
        <v>2</v>
      </c>
      <c r="D4" s="5">
        <v>1</v>
      </c>
      <c r="E4" s="5">
        <v>1</v>
      </c>
      <c r="F4" s="5" t="s">
        <v>232</v>
      </c>
      <c r="G4" s="5">
        <v>3</v>
      </c>
      <c r="H4" s="5" t="s">
        <v>232</v>
      </c>
      <c r="I4" s="5" t="s">
        <v>232</v>
      </c>
      <c r="J4" s="5" t="s">
        <v>232</v>
      </c>
      <c r="K4" s="98">
        <f t="shared" si="1"/>
        <v>5</v>
      </c>
    </row>
    <row r="5" spans="1:13" x14ac:dyDescent="0.25">
      <c r="A5" s="65" t="s">
        <v>214</v>
      </c>
      <c r="B5" s="65" t="s">
        <v>164</v>
      </c>
      <c r="C5" s="6" t="s">
        <v>5</v>
      </c>
      <c r="D5" s="5" t="s">
        <v>232</v>
      </c>
      <c r="E5" s="5">
        <v>2</v>
      </c>
      <c r="F5" s="5" t="s">
        <v>232</v>
      </c>
      <c r="G5" s="5" t="s">
        <v>232</v>
      </c>
      <c r="H5" s="5" t="s">
        <v>232</v>
      </c>
      <c r="I5" s="5" t="s">
        <v>232</v>
      </c>
      <c r="J5" s="5" t="s">
        <v>232</v>
      </c>
      <c r="K5" s="98">
        <f t="shared" si="1"/>
        <v>2</v>
      </c>
    </row>
    <row r="6" spans="1:13" x14ac:dyDescent="0.25">
      <c r="A6" s="65" t="s">
        <v>214</v>
      </c>
      <c r="B6" s="65" t="s">
        <v>165</v>
      </c>
      <c r="C6" s="6" t="s">
        <v>6</v>
      </c>
      <c r="D6" s="5" t="s">
        <v>232</v>
      </c>
      <c r="E6" s="5">
        <v>2</v>
      </c>
      <c r="F6" s="5" t="s">
        <v>232</v>
      </c>
      <c r="G6" s="5">
        <v>5</v>
      </c>
      <c r="H6" s="5" t="s">
        <v>232</v>
      </c>
      <c r="I6" s="5" t="s">
        <v>232</v>
      </c>
      <c r="J6" s="5" t="s">
        <v>232</v>
      </c>
      <c r="K6" s="98">
        <f t="shared" si="1"/>
        <v>7</v>
      </c>
    </row>
    <row r="7" spans="1:13" x14ac:dyDescent="0.25">
      <c r="A7" s="65" t="s">
        <v>214</v>
      </c>
      <c r="B7" s="6" t="s">
        <v>117</v>
      </c>
      <c r="C7" s="6" t="s">
        <v>13</v>
      </c>
      <c r="D7" s="5" t="s">
        <v>232</v>
      </c>
      <c r="E7" s="5">
        <v>2</v>
      </c>
      <c r="F7" s="5">
        <v>21</v>
      </c>
      <c r="G7" s="5">
        <v>1</v>
      </c>
      <c r="H7" s="5" t="s">
        <v>232</v>
      </c>
      <c r="I7" s="5">
        <v>1</v>
      </c>
      <c r="J7" s="5" t="s">
        <v>232</v>
      </c>
      <c r="K7" s="98">
        <f t="shared" si="1"/>
        <v>25</v>
      </c>
    </row>
    <row r="8" spans="1:13" x14ac:dyDescent="0.25">
      <c r="A8" s="65" t="s">
        <v>214</v>
      </c>
      <c r="B8" s="6" t="s">
        <v>118</v>
      </c>
      <c r="C8" s="6" t="s">
        <v>14</v>
      </c>
      <c r="D8" s="5">
        <v>1</v>
      </c>
      <c r="E8" s="5">
        <v>2</v>
      </c>
      <c r="F8" s="5" t="s">
        <v>232</v>
      </c>
      <c r="G8" s="5">
        <v>1</v>
      </c>
      <c r="H8" s="5" t="s">
        <v>232</v>
      </c>
      <c r="I8" s="5" t="s">
        <v>232</v>
      </c>
      <c r="J8" s="5" t="s">
        <v>232</v>
      </c>
      <c r="K8" s="98">
        <f t="shared" si="1"/>
        <v>4</v>
      </c>
    </row>
    <row r="9" spans="1:13" x14ac:dyDescent="0.25">
      <c r="A9" s="65" t="s">
        <v>214</v>
      </c>
      <c r="B9" s="6" t="s">
        <v>119</v>
      </c>
      <c r="C9" s="6" t="s">
        <v>15</v>
      </c>
      <c r="D9" s="5">
        <v>5</v>
      </c>
      <c r="E9" s="5">
        <v>3</v>
      </c>
      <c r="F9" s="5">
        <v>11</v>
      </c>
      <c r="G9" s="5">
        <v>49</v>
      </c>
      <c r="H9" s="5" t="s">
        <v>232</v>
      </c>
      <c r="I9" s="5">
        <v>60</v>
      </c>
      <c r="J9" s="5" t="s">
        <v>232</v>
      </c>
      <c r="K9" s="98">
        <f t="shared" si="1"/>
        <v>128</v>
      </c>
    </row>
    <row r="10" spans="1:13" x14ac:dyDescent="0.25">
      <c r="A10" s="65" t="s">
        <v>214</v>
      </c>
      <c r="B10" s="6" t="s">
        <v>168</v>
      </c>
      <c r="C10" s="6" t="s">
        <v>18</v>
      </c>
      <c r="D10" s="5" t="s">
        <v>232</v>
      </c>
      <c r="E10" s="5">
        <v>1</v>
      </c>
      <c r="F10" s="5" t="s">
        <v>232</v>
      </c>
      <c r="G10" s="5" t="s">
        <v>232</v>
      </c>
      <c r="H10" s="5" t="s">
        <v>232</v>
      </c>
      <c r="I10" s="5" t="s">
        <v>232</v>
      </c>
      <c r="J10" s="5" t="s">
        <v>232</v>
      </c>
      <c r="K10" s="98">
        <f t="shared" si="1"/>
        <v>1</v>
      </c>
    </row>
    <row r="11" spans="1:13" x14ac:dyDescent="0.25">
      <c r="A11" s="65" t="s">
        <v>214</v>
      </c>
      <c r="B11" s="6" t="s">
        <v>169</v>
      </c>
      <c r="C11" s="6" t="s">
        <v>19</v>
      </c>
      <c r="D11" s="5" t="s">
        <v>232</v>
      </c>
      <c r="E11" s="5">
        <v>2</v>
      </c>
      <c r="F11" s="5">
        <v>1</v>
      </c>
      <c r="G11" s="5">
        <v>5</v>
      </c>
      <c r="H11" s="5" t="s">
        <v>232</v>
      </c>
      <c r="I11" s="5" t="s">
        <v>232</v>
      </c>
      <c r="J11" s="5" t="s">
        <v>232</v>
      </c>
      <c r="K11" s="98">
        <f t="shared" si="1"/>
        <v>8</v>
      </c>
    </row>
    <row r="12" spans="1:13" x14ac:dyDescent="0.25">
      <c r="A12" s="65" t="s">
        <v>214</v>
      </c>
      <c r="B12" s="6" t="s">
        <v>123</v>
      </c>
      <c r="C12" s="6" t="s">
        <v>24</v>
      </c>
      <c r="D12" s="5" t="s">
        <v>232</v>
      </c>
      <c r="E12" s="5">
        <v>2</v>
      </c>
      <c r="F12" s="5">
        <v>32</v>
      </c>
      <c r="G12" s="5">
        <v>2</v>
      </c>
      <c r="H12" s="5">
        <v>1</v>
      </c>
      <c r="I12" s="5" t="s">
        <v>232</v>
      </c>
      <c r="J12" s="5" t="s">
        <v>232</v>
      </c>
      <c r="K12" s="98">
        <f t="shared" si="1"/>
        <v>37</v>
      </c>
    </row>
    <row r="13" spans="1:13" x14ac:dyDescent="0.25">
      <c r="A13" s="65" t="s">
        <v>214</v>
      </c>
      <c r="B13" s="6" t="s">
        <v>133</v>
      </c>
      <c r="C13" s="6" t="s">
        <v>37</v>
      </c>
      <c r="D13" s="5">
        <v>2</v>
      </c>
      <c r="E13" s="5">
        <v>3</v>
      </c>
      <c r="F13" s="5">
        <v>52</v>
      </c>
      <c r="G13" s="5">
        <v>21</v>
      </c>
      <c r="H13" s="5" t="s">
        <v>232</v>
      </c>
      <c r="I13" s="5">
        <v>2</v>
      </c>
      <c r="J13" s="5" t="s">
        <v>232</v>
      </c>
      <c r="K13" s="98">
        <f t="shared" si="1"/>
        <v>80</v>
      </c>
    </row>
    <row r="14" spans="1:13" x14ac:dyDescent="0.25">
      <c r="A14" s="65" t="s">
        <v>214</v>
      </c>
      <c r="B14" s="6" t="s">
        <v>137</v>
      </c>
      <c r="C14" s="6" t="s">
        <v>41</v>
      </c>
      <c r="D14" s="5">
        <v>1</v>
      </c>
      <c r="E14" s="5">
        <v>3</v>
      </c>
      <c r="F14" s="5" t="s">
        <v>232</v>
      </c>
      <c r="G14" s="5">
        <v>3</v>
      </c>
      <c r="H14" s="5">
        <v>2</v>
      </c>
      <c r="I14" s="5" t="s">
        <v>232</v>
      </c>
      <c r="J14" s="5" t="s">
        <v>232</v>
      </c>
      <c r="K14" s="98">
        <f t="shared" si="1"/>
        <v>9</v>
      </c>
    </row>
    <row r="15" spans="1:13" x14ac:dyDescent="0.25">
      <c r="A15" s="65" t="s">
        <v>214</v>
      </c>
      <c r="B15" s="6" t="s">
        <v>140</v>
      </c>
      <c r="C15" s="6" t="s">
        <v>46</v>
      </c>
      <c r="D15" s="5" t="s">
        <v>232</v>
      </c>
      <c r="E15" s="5">
        <v>1</v>
      </c>
      <c r="F15" s="5" t="s">
        <v>232</v>
      </c>
      <c r="G15" s="5" t="s">
        <v>232</v>
      </c>
      <c r="H15" s="5" t="s">
        <v>232</v>
      </c>
      <c r="I15" s="5" t="s">
        <v>232</v>
      </c>
      <c r="J15" s="5" t="s">
        <v>232</v>
      </c>
      <c r="K15" s="98">
        <f t="shared" si="1"/>
        <v>1</v>
      </c>
    </row>
    <row r="16" spans="1:13" x14ac:dyDescent="0.25">
      <c r="A16" s="65" t="s">
        <v>214</v>
      </c>
      <c r="B16" s="6" t="s">
        <v>142</v>
      </c>
      <c r="C16" s="6" t="s">
        <v>47</v>
      </c>
      <c r="D16" s="5" t="s">
        <v>232</v>
      </c>
      <c r="E16" s="5">
        <v>2</v>
      </c>
      <c r="F16" s="5">
        <v>2</v>
      </c>
      <c r="G16" s="5" t="s">
        <v>232</v>
      </c>
      <c r="H16" s="5" t="s">
        <v>232</v>
      </c>
      <c r="I16" s="5" t="s">
        <v>232</v>
      </c>
      <c r="J16" s="5" t="s">
        <v>232</v>
      </c>
      <c r="K16" s="98">
        <f t="shared" si="1"/>
        <v>4</v>
      </c>
    </row>
    <row r="17" spans="1:11" x14ac:dyDescent="0.25">
      <c r="A17" s="65" t="s">
        <v>214</v>
      </c>
      <c r="B17" s="6" t="s">
        <v>178</v>
      </c>
      <c r="C17" s="6" t="s">
        <v>49</v>
      </c>
      <c r="D17" s="5" t="s">
        <v>232</v>
      </c>
      <c r="E17" s="5">
        <v>2</v>
      </c>
      <c r="F17" s="5">
        <v>9</v>
      </c>
      <c r="G17" s="5" t="s">
        <v>232</v>
      </c>
      <c r="H17" s="5" t="s">
        <v>232</v>
      </c>
      <c r="I17" s="5" t="s">
        <v>232</v>
      </c>
      <c r="J17" s="5" t="s">
        <v>232</v>
      </c>
      <c r="K17" s="98">
        <f t="shared" si="1"/>
        <v>11</v>
      </c>
    </row>
    <row r="18" spans="1:11" x14ac:dyDescent="0.25">
      <c r="A18" s="65" t="s">
        <v>214</v>
      </c>
      <c r="B18" s="6" t="s">
        <v>179</v>
      </c>
      <c r="C18" s="6" t="s">
        <v>50</v>
      </c>
      <c r="D18" s="5" t="s">
        <v>232</v>
      </c>
      <c r="E18" s="5">
        <v>1</v>
      </c>
      <c r="F18" s="5">
        <v>4</v>
      </c>
      <c r="G18" s="5" t="s">
        <v>232</v>
      </c>
      <c r="H18" s="5" t="s">
        <v>232</v>
      </c>
      <c r="I18" s="5" t="s">
        <v>232</v>
      </c>
      <c r="J18" s="5" t="s">
        <v>232</v>
      </c>
      <c r="K18" s="98">
        <f t="shared" si="1"/>
        <v>5</v>
      </c>
    </row>
    <row r="19" spans="1:11" x14ac:dyDescent="0.25">
      <c r="A19" s="65" t="s">
        <v>214</v>
      </c>
      <c r="B19" s="6" t="s">
        <v>180</v>
      </c>
      <c r="C19" s="6" t="s">
        <v>51</v>
      </c>
      <c r="D19" s="5">
        <v>2</v>
      </c>
      <c r="E19" s="5">
        <v>2</v>
      </c>
      <c r="F19" s="5">
        <v>5</v>
      </c>
      <c r="G19" s="5">
        <v>1</v>
      </c>
      <c r="H19" s="5" t="s">
        <v>232</v>
      </c>
      <c r="I19" s="5" t="s">
        <v>232</v>
      </c>
      <c r="J19" s="5" t="s">
        <v>232</v>
      </c>
      <c r="K19" s="98">
        <f t="shared" si="1"/>
        <v>10</v>
      </c>
    </row>
    <row r="20" spans="1:11" x14ac:dyDescent="0.25">
      <c r="A20" s="65" t="s">
        <v>214</v>
      </c>
      <c r="B20" s="6" t="s">
        <v>146</v>
      </c>
      <c r="C20" s="6" t="s">
        <v>63</v>
      </c>
      <c r="D20" s="5" t="s">
        <v>232</v>
      </c>
      <c r="E20" s="5">
        <v>2</v>
      </c>
      <c r="F20" s="5">
        <v>15</v>
      </c>
      <c r="G20" s="5">
        <v>2</v>
      </c>
      <c r="H20" s="5" t="s">
        <v>232</v>
      </c>
      <c r="I20" s="5" t="s">
        <v>232</v>
      </c>
      <c r="J20" s="5" t="s">
        <v>232</v>
      </c>
      <c r="K20" s="98">
        <f t="shared" si="1"/>
        <v>19</v>
      </c>
    </row>
    <row r="21" spans="1:11" x14ac:dyDescent="0.25">
      <c r="A21" s="65" t="s">
        <v>214</v>
      </c>
      <c r="B21" s="6" t="s">
        <v>149</v>
      </c>
      <c r="C21" s="6" t="s">
        <v>66</v>
      </c>
      <c r="D21" s="5" t="s">
        <v>232</v>
      </c>
      <c r="E21" s="5">
        <v>2</v>
      </c>
      <c r="F21" s="5">
        <v>6</v>
      </c>
      <c r="G21" s="5" t="s">
        <v>232</v>
      </c>
      <c r="H21" s="5" t="s">
        <v>232</v>
      </c>
      <c r="I21" s="5" t="s">
        <v>232</v>
      </c>
      <c r="J21" s="5" t="s">
        <v>232</v>
      </c>
      <c r="K21" s="98">
        <f t="shared" si="1"/>
        <v>8</v>
      </c>
    </row>
    <row r="22" spans="1:11" x14ac:dyDescent="0.25">
      <c r="A22" s="65" t="s">
        <v>214</v>
      </c>
      <c r="B22" s="6" t="s">
        <v>150</v>
      </c>
      <c r="C22" s="6" t="s">
        <v>67</v>
      </c>
      <c r="D22" s="5" t="s">
        <v>232</v>
      </c>
      <c r="E22" s="5">
        <v>2</v>
      </c>
      <c r="F22" s="5" t="s">
        <v>232</v>
      </c>
      <c r="G22" s="5" t="s">
        <v>232</v>
      </c>
      <c r="H22" s="5" t="s">
        <v>232</v>
      </c>
      <c r="I22" s="5" t="s">
        <v>232</v>
      </c>
      <c r="J22" s="5" t="s">
        <v>232</v>
      </c>
      <c r="K22" s="98">
        <f t="shared" si="1"/>
        <v>2</v>
      </c>
    </row>
    <row r="23" spans="1:11" x14ac:dyDescent="0.25">
      <c r="A23" s="65" t="s">
        <v>214</v>
      </c>
      <c r="B23" s="6" t="s">
        <v>151</v>
      </c>
      <c r="C23" s="95" t="s">
        <v>68</v>
      </c>
      <c r="D23" s="5" t="s">
        <v>232</v>
      </c>
      <c r="E23" s="5">
        <v>3</v>
      </c>
      <c r="F23" s="5">
        <v>46</v>
      </c>
      <c r="G23" s="5">
        <v>1</v>
      </c>
      <c r="H23" s="5">
        <v>3</v>
      </c>
      <c r="I23" s="5">
        <v>3</v>
      </c>
      <c r="J23" s="5" t="s">
        <v>232</v>
      </c>
      <c r="K23" s="98">
        <f t="shared" si="1"/>
        <v>56</v>
      </c>
    </row>
    <row r="24" spans="1:11" x14ac:dyDescent="0.25">
      <c r="A24" s="65" t="s">
        <v>214</v>
      </c>
      <c r="B24" s="6" t="s">
        <v>189</v>
      </c>
      <c r="C24" s="6" t="s">
        <v>69</v>
      </c>
      <c r="D24" s="5">
        <v>1</v>
      </c>
      <c r="E24" s="5">
        <v>2</v>
      </c>
      <c r="F24" s="5" t="s">
        <v>232</v>
      </c>
      <c r="G24" s="5" t="s">
        <v>232</v>
      </c>
      <c r="H24" s="5" t="s">
        <v>232</v>
      </c>
      <c r="I24" s="5" t="s">
        <v>232</v>
      </c>
      <c r="J24" s="5" t="s">
        <v>232</v>
      </c>
      <c r="K24" s="98">
        <f t="shared" si="1"/>
        <v>3</v>
      </c>
    </row>
    <row r="25" spans="1:11" x14ac:dyDescent="0.25">
      <c r="A25" s="65" t="s">
        <v>214</v>
      </c>
      <c r="B25" s="6" t="s">
        <v>190</v>
      </c>
      <c r="C25" s="6" t="s">
        <v>70</v>
      </c>
      <c r="D25" s="5" t="s">
        <v>232</v>
      </c>
      <c r="E25" s="5">
        <v>1</v>
      </c>
      <c r="F25" s="5" t="s">
        <v>232</v>
      </c>
      <c r="G25" s="5" t="s">
        <v>232</v>
      </c>
      <c r="H25" s="5" t="s">
        <v>232</v>
      </c>
      <c r="I25" s="5" t="s">
        <v>232</v>
      </c>
      <c r="J25" s="5" t="s">
        <v>232</v>
      </c>
      <c r="K25" s="98">
        <f t="shared" si="1"/>
        <v>1</v>
      </c>
    </row>
    <row r="26" spans="1:11" x14ac:dyDescent="0.25">
      <c r="A26" s="65" t="s">
        <v>214</v>
      </c>
      <c r="B26" s="6" t="s">
        <v>191</v>
      </c>
      <c r="C26" s="6" t="s">
        <v>71</v>
      </c>
      <c r="D26" s="5" t="s">
        <v>232</v>
      </c>
      <c r="E26" s="5">
        <v>2</v>
      </c>
      <c r="F26" s="5" t="s">
        <v>232</v>
      </c>
      <c r="G26" s="5" t="s">
        <v>232</v>
      </c>
      <c r="H26" s="5" t="s">
        <v>232</v>
      </c>
      <c r="I26" s="5" t="s">
        <v>232</v>
      </c>
      <c r="J26" s="5" t="s">
        <v>232</v>
      </c>
      <c r="K26" s="98">
        <f t="shared" si="1"/>
        <v>2</v>
      </c>
    </row>
    <row r="27" spans="1:11" x14ac:dyDescent="0.25">
      <c r="A27" s="65" t="s">
        <v>214</v>
      </c>
      <c r="B27" s="6" t="s">
        <v>192</v>
      </c>
      <c r="C27" s="6" t="s">
        <v>72</v>
      </c>
      <c r="D27" s="5" t="s">
        <v>232</v>
      </c>
      <c r="E27" s="5">
        <v>2</v>
      </c>
      <c r="F27" s="5" t="s">
        <v>232</v>
      </c>
      <c r="G27" s="5">
        <v>1</v>
      </c>
      <c r="H27" s="5" t="s">
        <v>232</v>
      </c>
      <c r="I27" s="5" t="s">
        <v>232</v>
      </c>
      <c r="J27" s="5" t="s">
        <v>232</v>
      </c>
      <c r="K27" s="98">
        <f t="shared" si="1"/>
        <v>3</v>
      </c>
    </row>
    <row r="28" spans="1:11" x14ac:dyDescent="0.25">
      <c r="A28" s="65" t="s">
        <v>214</v>
      </c>
      <c r="B28" s="6" t="s">
        <v>155</v>
      </c>
      <c r="C28" s="6" t="s">
        <v>78</v>
      </c>
      <c r="D28" s="5" t="s">
        <v>232</v>
      </c>
      <c r="E28" s="5">
        <v>2</v>
      </c>
      <c r="F28" s="5">
        <v>8</v>
      </c>
      <c r="G28" s="5">
        <v>3</v>
      </c>
      <c r="H28" s="5" t="s">
        <v>232</v>
      </c>
      <c r="I28" s="5">
        <v>2</v>
      </c>
      <c r="J28" s="5" t="s">
        <v>232</v>
      </c>
      <c r="K28" s="98">
        <f t="shared" si="1"/>
        <v>15</v>
      </c>
    </row>
    <row r="29" spans="1:11" x14ac:dyDescent="0.25">
      <c r="A29" s="65" t="s">
        <v>214</v>
      </c>
      <c r="B29" s="6" t="s">
        <v>161</v>
      </c>
      <c r="C29" s="6" t="s">
        <v>95</v>
      </c>
      <c r="D29" s="5" t="s">
        <v>232</v>
      </c>
      <c r="E29" s="5">
        <v>2</v>
      </c>
      <c r="F29" s="5" t="s">
        <v>232</v>
      </c>
      <c r="G29" s="5" t="s">
        <v>232</v>
      </c>
      <c r="H29" s="5" t="s">
        <v>232</v>
      </c>
      <c r="I29" s="5" t="s">
        <v>232</v>
      </c>
      <c r="J29" s="5" t="s">
        <v>232</v>
      </c>
      <c r="K29" s="98">
        <f t="shared" si="1"/>
        <v>2</v>
      </c>
    </row>
    <row r="30" spans="1:11" x14ac:dyDescent="0.25">
      <c r="A30" s="65" t="s">
        <v>214</v>
      </c>
      <c r="B30" s="6" t="s">
        <v>163</v>
      </c>
      <c r="C30" s="6" t="s">
        <v>104</v>
      </c>
      <c r="D30" s="5" t="s">
        <v>232</v>
      </c>
      <c r="E30" s="5">
        <v>1</v>
      </c>
      <c r="F30" s="5">
        <v>7</v>
      </c>
      <c r="G30" s="5">
        <v>4</v>
      </c>
      <c r="H30" s="5">
        <v>3</v>
      </c>
      <c r="I30" s="5" t="s">
        <v>232</v>
      </c>
      <c r="J30" s="5" t="s">
        <v>232</v>
      </c>
      <c r="K30" s="98">
        <f t="shared" si="1"/>
        <v>15</v>
      </c>
    </row>
    <row r="31" spans="1:11" x14ac:dyDescent="0.25">
      <c r="A31" s="82" t="s">
        <v>255</v>
      </c>
      <c r="B31" s="12" t="s">
        <v>233</v>
      </c>
      <c r="C31" s="17"/>
      <c r="D31" s="11">
        <f t="shared" ref="D31:I31" si="2">SUM(D3:D30)</f>
        <v>14</v>
      </c>
      <c r="E31" s="11">
        <f t="shared" si="2"/>
        <v>53</v>
      </c>
      <c r="F31" s="11">
        <f t="shared" si="2"/>
        <v>224</v>
      </c>
      <c r="G31" s="11">
        <f t="shared" si="2"/>
        <v>110</v>
      </c>
      <c r="H31" s="11">
        <f t="shared" si="2"/>
        <v>9</v>
      </c>
      <c r="I31" s="11">
        <f t="shared" si="2"/>
        <v>68</v>
      </c>
      <c r="J31" s="11" t="s">
        <v>232</v>
      </c>
      <c r="K31" s="37">
        <f t="shared" si="1"/>
        <v>478</v>
      </c>
    </row>
    <row r="32" spans="1:11" x14ac:dyDescent="0.25">
      <c r="A32" s="65" t="s">
        <v>216</v>
      </c>
      <c r="B32" s="65" t="s">
        <v>166</v>
      </c>
      <c r="C32" s="6" t="s">
        <v>10</v>
      </c>
      <c r="D32" s="5">
        <v>1</v>
      </c>
      <c r="E32" s="5">
        <v>2</v>
      </c>
      <c r="F32" s="5">
        <v>7</v>
      </c>
      <c r="G32" s="5">
        <v>8</v>
      </c>
      <c r="H32" s="5" t="s">
        <v>232</v>
      </c>
      <c r="I32" s="5">
        <v>1</v>
      </c>
      <c r="J32" s="5" t="s">
        <v>232</v>
      </c>
      <c r="K32" s="98">
        <f t="shared" si="1"/>
        <v>19</v>
      </c>
    </row>
    <row r="33" spans="1:11" x14ac:dyDescent="0.25">
      <c r="A33" s="65" t="s">
        <v>216</v>
      </c>
      <c r="B33" s="6" t="s">
        <v>167</v>
      </c>
      <c r="C33" s="6" t="s">
        <v>11</v>
      </c>
      <c r="D33" s="5">
        <v>1</v>
      </c>
      <c r="E33" s="5">
        <v>2</v>
      </c>
      <c r="F33" s="5">
        <v>4</v>
      </c>
      <c r="G33" s="5">
        <v>4</v>
      </c>
      <c r="H33" s="5">
        <v>1</v>
      </c>
      <c r="I33" s="5">
        <v>1</v>
      </c>
      <c r="J33" s="5" t="s">
        <v>232</v>
      </c>
      <c r="K33" s="98">
        <f t="shared" si="1"/>
        <v>13</v>
      </c>
    </row>
    <row r="34" spans="1:11" x14ac:dyDescent="0.25">
      <c r="A34" s="65" t="s">
        <v>216</v>
      </c>
      <c r="B34" s="6" t="s">
        <v>173</v>
      </c>
      <c r="C34" s="6" t="s">
        <v>25</v>
      </c>
      <c r="D34" s="5" t="s">
        <v>232</v>
      </c>
      <c r="E34" s="5">
        <v>2</v>
      </c>
      <c r="F34" s="5" t="s">
        <v>232</v>
      </c>
      <c r="G34" s="5" t="s">
        <v>232</v>
      </c>
      <c r="H34" s="5">
        <v>1</v>
      </c>
      <c r="I34" s="5" t="s">
        <v>232</v>
      </c>
      <c r="J34" s="5" t="s">
        <v>232</v>
      </c>
      <c r="K34" s="98">
        <f t="shared" si="1"/>
        <v>3</v>
      </c>
    </row>
    <row r="35" spans="1:11" x14ac:dyDescent="0.25">
      <c r="A35" s="65" t="s">
        <v>216</v>
      </c>
      <c r="B35" s="6" t="s">
        <v>174</v>
      </c>
      <c r="C35" s="6" t="s">
        <v>26</v>
      </c>
      <c r="D35" s="5" t="s">
        <v>232</v>
      </c>
      <c r="E35" s="5">
        <v>1</v>
      </c>
      <c r="F35" s="5" t="s">
        <v>232</v>
      </c>
      <c r="G35" s="5" t="s">
        <v>232</v>
      </c>
      <c r="H35" s="5" t="s">
        <v>232</v>
      </c>
      <c r="I35" s="5" t="s">
        <v>232</v>
      </c>
      <c r="J35" s="5" t="s">
        <v>232</v>
      </c>
      <c r="K35" s="98">
        <f t="shared" ref="K35:K66" si="3">SUM(D35:J35)</f>
        <v>1</v>
      </c>
    </row>
    <row r="36" spans="1:11" x14ac:dyDescent="0.25">
      <c r="A36" s="65" t="s">
        <v>216</v>
      </c>
      <c r="B36" s="6" t="s">
        <v>175</v>
      </c>
      <c r="C36" s="6" t="s">
        <v>27</v>
      </c>
      <c r="D36" s="5" t="s">
        <v>232</v>
      </c>
      <c r="E36" s="5">
        <v>3</v>
      </c>
      <c r="F36" s="5" t="s">
        <v>232</v>
      </c>
      <c r="G36" s="5" t="s">
        <v>232</v>
      </c>
      <c r="H36" s="5">
        <v>2</v>
      </c>
      <c r="I36" s="5" t="s">
        <v>232</v>
      </c>
      <c r="J36" s="5" t="s">
        <v>232</v>
      </c>
      <c r="K36" s="98">
        <f t="shared" si="3"/>
        <v>5</v>
      </c>
    </row>
    <row r="37" spans="1:11" x14ac:dyDescent="0.25">
      <c r="A37" s="65" t="s">
        <v>216</v>
      </c>
      <c r="B37" s="6" t="s">
        <v>181</v>
      </c>
      <c r="C37" s="6" t="s">
        <v>52</v>
      </c>
      <c r="D37" s="5">
        <v>1</v>
      </c>
      <c r="E37" s="5">
        <v>1</v>
      </c>
      <c r="F37" s="5" t="s">
        <v>232</v>
      </c>
      <c r="G37" s="5">
        <v>1</v>
      </c>
      <c r="H37" s="5" t="s">
        <v>232</v>
      </c>
      <c r="I37" s="5" t="s">
        <v>232</v>
      </c>
      <c r="J37" s="5" t="s">
        <v>232</v>
      </c>
      <c r="K37" s="98">
        <f t="shared" si="3"/>
        <v>3</v>
      </c>
    </row>
    <row r="38" spans="1:11" x14ac:dyDescent="0.25">
      <c r="A38" s="65" t="s">
        <v>216</v>
      </c>
      <c r="B38" s="6" t="s">
        <v>182</v>
      </c>
      <c r="C38" s="6" t="s">
        <v>53</v>
      </c>
      <c r="D38" s="5">
        <v>1</v>
      </c>
      <c r="E38" s="5">
        <v>1</v>
      </c>
      <c r="F38" s="5" t="s">
        <v>232</v>
      </c>
      <c r="G38" s="5">
        <v>1</v>
      </c>
      <c r="H38" s="5" t="s">
        <v>232</v>
      </c>
      <c r="I38" s="5" t="s">
        <v>232</v>
      </c>
      <c r="J38" s="5" t="s">
        <v>232</v>
      </c>
      <c r="K38" s="98">
        <f t="shared" si="3"/>
        <v>3</v>
      </c>
    </row>
    <row r="39" spans="1:11" x14ac:dyDescent="0.25">
      <c r="A39" s="65" t="s">
        <v>216</v>
      </c>
      <c r="B39" s="6" t="s">
        <v>141</v>
      </c>
      <c r="C39" s="6" t="s">
        <v>56</v>
      </c>
      <c r="D39" s="5">
        <v>1</v>
      </c>
      <c r="E39" s="5">
        <v>2</v>
      </c>
      <c r="F39" s="5" t="s">
        <v>232</v>
      </c>
      <c r="G39" s="5">
        <v>1</v>
      </c>
      <c r="H39" s="5" t="s">
        <v>232</v>
      </c>
      <c r="I39" s="5" t="s">
        <v>232</v>
      </c>
      <c r="J39" s="5" t="s">
        <v>232</v>
      </c>
      <c r="K39" s="98">
        <f t="shared" si="3"/>
        <v>4</v>
      </c>
    </row>
    <row r="40" spans="1:11" x14ac:dyDescent="0.25">
      <c r="A40" s="65" t="s">
        <v>216</v>
      </c>
      <c r="B40" s="6" t="s">
        <v>183</v>
      </c>
      <c r="C40" s="95" t="s">
        <v>57</v>
      </c>
      <c r="D40" s="5">
        <v>5</v>
      </c>
      <c r="E40" s="5">
        <v>1</v>
      </c>
      <c r="F40" s="5" t="s">
        <v>232</v>
      </c>
      <c r="G40" s="5" t="s">
        <v>232</v>
      </c>
      <c r="H40" s="5" t="s">
        <v>232</v>
      </c>
      <c r="I40" s="5" t="s">
        <v>232</v>
      </c>
      <c r="J40" s="5" t="s">
        <v>232</v>
      </c>
      <c r="K40" s="98">
        <f t="shared" si="3"/>
        <v>6</v>
      </c>
    </row>
    <row r="41" spans="1:11" x14ac:dyDescent="0.25">
      <c r="A41" s="65" t="s">
        <v>216</v>
      </c>
      <c r="B41" s="6" t="s">
        <v>184</v>
      </c>
      <c r="C41" s="6" t="s">
        <v>58</v>
      </c>
      <c r="D41" s="5" t="s">
        <v>232</v>
      </c>
      <c r="E41" s="5">
        <v>3</v>
      </c>
      <c r="F41" s="5">
        <v>10</v>
      </c>
      <c r="G41" s="5">
        <v>3</v>
      </c>
      <c r="H41" s="5" t="s">
        <v>232</v>
      </c>
      <c r="I41" s="5" t="s">
        <v>232</v>
      </c>
      <c r="J41" s="5" t="s">
        <v>232</v>
      </c>
      <c r="K41" s="98">
        <f t="shared" si="3"/>
        <v>16</v>
      </c>
    </row>
    <row r="42" spans="1:11" x14ac:dyDescent="0.25">
      <c r="A42" s="65" t="s">
        <v>216</v>
      </c>
      <c r="B42" s="6" t="s">
        <v>185</v>
      </c>
      <c r="C42" s="6" t="s">
        <v>59</v>
      </c>
      <c r="D42" s="5" t="s">
        <v>232</v>
      </c>
      <c r="E42" s="5">
        <v>2</v>
      </c>
      <c r="F42" s="5">
        <v>2</v>
      </c>
      <c r="G42" s="5">
        <v>2</v>
      </c>
      <c r="H42" s="5" t="s">
        <v>232</v>
      </c>
      <c r="I42" s="5" t="s">
        <v>232</v>
      </c>
      <c r="J42" s="5" t="s">
        <v>232</v>
      </c>
      <c r="K42" s="98">
        <f t="shared" si="3"/>
        <v>6</v>
      </c>
    </row>
    <row r="43" spans="1:11" x14ac:dyDescent="0.25">
      <c r="A43" s="65" t="s">
        <v>216</v>
      </c>
      <c r="B43" s="6" t="s">
        <v>186</v>
      </c>
      <c r="C43" s="6" t="s">
        <v>60</v>
      </c>
      <c r="D43" s="5">
        <v>2</v>
      </c>
      <c r="E43" s="5">
        <v>2</v>
      </c>
      <c r="F43" s="5">
        <v>4</v>
      </c>
      <c r="G43" s="5">
        <v>3</v>
      </c>
      <c r="H43" s="5" t="s">
        <v>232</v>
      </c>
      <c r="I43" s="5">
        <v>1</v>
      </c>
      <c r="J43" s="5" t="s">
        <v>232</v>
      </c>
      <c r="K43" s="98">
        <f t="shared" si="3"/>
        <v>12</v>
      </c>
    </row>
    <row r="44" spans="1:11" x14ac:dyDescent="0.25">
      <c r="A44" s="65" t="s">
        <v>216</v>
      </c>
      <c r="B44" s="6" t="s">
        <v>187</v>
      </c>
      <c r="C44" s="6" t="s">
        <v>61</v>
      </c>
      <c r="D44" s="5">
        <v>2</v>
      </c>
      <c r="E44" s="5">
        <v>2</v>
      </c>
      <c r="F44" s="5">
        <v>3</v>
      </c>
      <c r="G44" s="5">
        <v>3</v>
      </c>
      <c r="H44" s="5">
        <v>1</v>
      </c>
      <c r="I44" s="5" t="s">
        <v>232</v>
      </c>
      <c r="J44" s="5" t="s">
        <v>232</v>
      </c>
      <c r="K44" s="98">
        <f t="shared" si="3"/>
        <v>11</v>
      </c>
    </row>
    <row r="45" spans="1:11" x14ac:dyDescent="0.25">
      <c r="A45" s="65" t="s">
        <v>216</v>
      </c>
      <c r="B45" s="6" t="s">
        <v>188</v>
      </c>
      <c r="C45" s="6" t="s">
        <v>62</v>
      </c>
      <c r="D45" s="5">
        <v>1</v>
      </c>
      <c r="E45" s="5">
        <v>1</v>
      </c>
      <c r="F45" s="5">
        <v>5</v>
      </c>
      <c r="G45" s="5">
        <v>8</v>
      </c>
      <c r="H45" s="5" t="s">
        <v>232</v>
      </c>
      <c r="I45" s="5" t="s">
        <v>232</v>
      </c>
      <c r="J45" s="5" t="s">
        <v>232</v>
      </c>
      <c r="K45" s="98">
        <f t="shared" si="3"/>
        <v>15</v>
      </c>
    </row>
    <row r="46" spans="1:11" x14ac:dyDescent="0.25">
      <c r="A46" s="65" t="s">
        <v>216</v>
      </c>
      <c r="B46" s="6" t="s">
        <v>148</v>
      </c>
      <c r="C46" s="6" t="s">
        <v>65</v>
      </c>
      <c r="D46" s="5" t="s">
        <v>232</v>
      </c>
      <c r="E46" s="5">
        <v>2</v>
      </c>
      <c r="F46" s="5" t="s">
        <v>232</v>
      </c>
      <c r="G46" s="5" t="s">
        <v>232</v>
      </c>
      <c r="H46" s="5" t="s">
        <v>232</v>
      </c>
      <c r="I46" s="5" t="s">
        <v>232</v>
      </c>
      <c r="J46" s="5" t="s">
        <v>232</v>
      </c>
      <c r="K46" s="98">
        <f t="shared" si="3"/>
        <v>2</v>
      </c>
    </row>
    <row r="47" spans="1:11" x14ac:dyDescent="0.25">
      <c r="A47" s="65" t="s">
        <v>216</v>
      </c>
      <c r="B47" s="6" t="s">
        <v>199</v>
      </c>
      <c r="C47" s="6" t="s">
        <v>87</v>
      </c>
      <c r="D47" s="5">
        <v>4</v>
      </c>
      <c r="E47" s="5">
        <v>1</v>
      </c>
      <c r="F47" s="5" t="s">
        <v>232</v>
      </c>
      <c r="G47" s="5">
        <v>4</v>
      </c>
      <c r="H47" s="5" t="s">
        <v>232</v>
      </c>
      <c r="I47" s="5">
        <v>1</v>
      </c>
      <c r="J47" s="5" t="s">
        <v>232</v>
      </c>
      <c r="K47" s="98">
        <f t="shared" si="3"/>
        <v>10</v>
      </c>
    </row>
    <row r="48" spans="1:11" x14ac:dyDescent="0.25">
      <c r="A48" s="65" t="s">
        <v>216</v>
      </c>
      <c r="B48" s="95" t="s">
        <v>200</v>
      </c>
      <c r="C48" s="6" t="s">
        <v>88</v>
      </c>
      <c r="D48" s="5">
        <v>2</v>
      </c>
      <c r="E48" s="5">
        <v>2</v>
      </c>
      <c r="F48" s="5" t="s">
        <v>232</v>
      </c>
      <c r="G48" s="5" t="s">
        <v>232</v>
      </c>
      <c r="H48" s="5" t="s">
        <v>232</v>
      </c>
      <c r="I48" s="5" t="s">
        <v>232</v>
      </c>
      <c r="J48" s="5" t="s">
        <v>232</v>
      </c>
      <c r="K48" s="98">
        <f t="shared" si="3"/>
        <v>4</v>
      </c>
    </row>
    <row r="49" spans="1:12" x14ac:dyDescent="0.25">
      <c r="A49" s="65" t="s">
        <v>216</v>
      </c>
      <c r="B49" s="6" t="s">
        <v>201</v>
      </c>
      <c r="C49" s="6" t="s">
        <v>89</v>
      </c>
      <c r="D49" s="5">
        <v>1</v>
      </c>
      <c r="E49" s="5">
        <v>1</v>
      </c>
      <c r="F49" s="5" t="s">
        <v>232</v>
      </c>
      <c r="G49" s="5" t="s">
        <v>232</v>
      </c>
      <c r="H49" s="5" t="s">
        <v>232</v>
      </c>
      <c r="I49" s="5" t="s">
        <v>232</v>
      </c>
      <c r="J49" s="5" t="s">
        <v>232</v>
      </c>
      <c r="K49" s="98">
        <f t="shared" si="3"/>
        <v>2</v>
      </c>
    </row>
    <row r="50" spans="1:12" x14ac:dyDescent="0.25">
      <c r="A50" s="65" t="s">
        <v>216</v>
      </c>
      <c r="B50" s="6" t="s">
        <v>160</v>
      </c>
      <c r="C50" s="6" t="s">
        <v>90</v>
      </c>
      <c r="D50" s="5" t="s">
        <v>232</v>
      </c>
      <c r="E50" s="5">
        <v>2</v>
      </c>
      <c r="F50" s="5" t="s">
        <v>232</v>
      </c>
      <c r="G50" s="5" t="s">
        <v>232</v>
      </c>
      <c r="H50" s="5" t="s">
        <v>232</v>
      </c>
      <c r="I50" s="5" t="s">
        <v>232</v>
      </c>
      <c r="J50" s="5" t="s">
        <v>232</v>
      </c>
      <c r="K50" s="98">
        <f t="shared" si="3"/>
        <v>2</v>
      </c>
    </row>
    <row r="51" spans="1:12" x14ac:dyDescent="0.25">
      <c r="A51" s="65" t="s">
        <v>216</v>
      </c>
      <c r="B51" s="6" t="s">
        <v>202</v>
      </c>
      <c r="C51" s="6" t="s">
        <v>91</v>
      </c>
      <c r="D51" s="5" t="s">
        <v>232</v>
      </c>
      <c r="E51" s="5">
        <v>1</v>
      </c>
      <c r="F51" s="5" t="s">
        <v>232</v>
      </c>
      <c r="G51" s="5" t="s">
        <v>232</v>
      </c>
      <c r="H51" s="5" t="s">
        <v>232</v>
      </c>
      <c r="I51" s="5" t="s">
        <v>232</v>
      </c>
      <c r="J51" s="5" t="s">
        <v>232</v>
      </c>
      <c r="K51" s="98">
        <f t="shared" si="3"/>
        <v>1</v>
      </c>
    </row>
    <row r="52" spans="1:12" x14ac:dyDescent="0.25">
      <c r="A52" s="65" t="s">
        <v>216</v>
      </c>
      <c r="B52" s="6" t="s">
        <v>203</v>
      </c>
      <c r="C52" s="6" t="s">
        <v>92</v>
      </c>
      <c r="D52" s="5">
        <v>1</v>
      </c>
      <c r="E52" s="5">
        <v>1</v>
      </c>
      <c r="F52" s="5" t="s">
        <v>232</v>
      </c>
      <c r="G52" s="5">
        <v>1</v>
      </c>
      <c r="H52" s="5" t="s">
        <v>232</v>
      </c>
      <c r="I52" s="5" t="s">
        <v>232</v>
      </c>
      <c r="J52" s="5" t="s">
        <v>232</v>
      </c>
      <c r="K52" s="98">
        <f t="shared" si="3"/>
        <v>3</v>
      </c>
    </row>
    <row r="53" spans="1:12" x14ac:dyDescent="0.25">
      <c r="A53" s="65" t="s">
        <v>216</v>
      </c>
      <c r="B53" s="6" t="s">
        <v>204</v>
      </c>
      <c r="C53" s="6" t="s">
        <v>93</v>
      </c>
      <c r="D53" s="5">
        <v>4</v>
      </c>
      <c r="E53" s="5">
        <v>2</v>
      </c>
      <c r="F53" s="5" t="s">
        <v>232</v>
      </c>
      <c r="G53" s="5">
        <v>1</v>
      </c>
      <c r="H53" s="5" t="s">
        <v>232</v>
      </c>
      <c r="I53" s="5" t="s">
        <v>232</v>
      </c>
      <c r="J53" s="5" t="s">
        <v>232</v>
      </c>
      <c r="K53" s="98">
        <f t="shared" si="3"/>
        <v>7</v>
      </c>
    </row>
    <row r="54" spans="1:12" x14ac:dyDescent="0.25">
      <c r="A54" s="65" t="s">
        <v>216</v>
      </c>
      <c r="B54" s="6" t="s">
        <v>205</v>
      </c>
      <c r="C54" s="6" t="s">
        <v>94</v>
      </c>
      <c r="D54" s="5">
        <v>2</v>
      </c>
      <c r="E54" s="5">
        <v>1</v>
      </c>
      <c r="F54" s="5">
        <v>1</v>
      </c>
      <c r="G54" s="5">
        <v>4</v>
      </c>
      <c r="H54" s="5">
        <v>2</v>
      </c>
      <c r="I54" s="5" t="s">
        <v>232</v>
      </c>
      <c r="J54" s="5" t="s">
        <v>232</v>
      </c>
      <c r="K54" s="98">
        <f t="shared" si="3"/>
        <v>10</v>
      </c>
    </row>
    <row r="55" spans="1:12" x14ac:dyDescent="0.25">
      <c r="A55" s="65" t="s">
        <v>216</v>
      </c>
      <c r="B55" s="6" t="s">
        <v>206</v>
      </c>
      <c r="C55" s="6" t="s">
        <v>96</v>
      </c>
      <c r="D55" s="5">
        <v>1</v>
      </c>
      <c r="E55" s="5">
        <v>3</v>
      </c>
      <c r="F55" s="5" t="s">
        <v>232</v>
      </c>
      <c r="G55" s="5">
        <v>1</v>
      </c>
      <c r="H55" s="5">
        <v>2</v>
      </c>
      <c r="I55" s="5" t="s">
        <v>232</v>
      </c>
      <c r="J55" s="5" t="s">
        <v>232</v>
      </c>
      <c r="K55" s="98">
        <f t="shared" si="3"/>
        <v>7</v>
      </c>
    </row>
    <row r="56" spans="1:12" x14ac:dyDescent="0.25">
      <c r="A56" s="65" t="s">
        <v>216</v>
      </c>
      <c r="B56" s="6" t="s">
        <v>207</v>
      </c>
      <c r="C56" s="6" t="s">
        <v>97</v>
      </c>
      <c r="D56" s="5">
        <v>1</v>
      </c>
      <c r="E56" s="5">
        <v>2</v>
      </c>
      <c r="F56" s="5" t="s">
        <v>232</v>
      </c>
      <c r="G56" s="5">
        <v>2</v>
      </c>
      <c r="H56" s="5">
        <v>4</v>
      </c>
      <c r="I56" s="5" t="s">
        <v>232</v>
      </c>
      <c r="J56" s="5" t="s">
        <v>232</v>
      </c>
      <c r="K56" s="98">
        <f t="shared" si="3"/>
        <v>9</v>
      </c>
    </row>
    <row r="57" spans="1:12" x14ac:dyDescent="0.25">
      <c r="A57" s="65" t="s">
        <v>216</v>
      </c>
      <c r="B57" s="6" t="s">
        <v>208</v>
      </c>
      <c r="C57" s="6" t="s">
        <v>98</v>
      </c>
      <c r="D57" s="5">
        <v>1</v>
      </c>
      <c r="E57" s="5">
        <v>4</v>
      </c>
      <c r="F57" s="5" t="s">
        <v>232</v>
      </c>
      <c r="G57" s="5">
        <v>1</v>
      </c>
      <c r="H57" s="5">
        <v>3</v>
      </c>
      <c r="I57" s="5" t="s">
        <v>232</v>
      </c>
      <c r="J57" s="5" t="s">
        <v>232</v>
      </c>
      <c r="K57" s="98">
        <f t="shared" si="3"/>
        <v>9</v>
      </c>
    </row>
    <row r="58" spans="1:12" x14ac:dyDescent="0.25">
      <c r="A58" s="82" t="s">
        <v>255</v>
      </c>
      <c r="B58" s="12" t="s">
        <v>235</v>
      </c>
      <c r="C58" s="17"/>
      <c r="D58" s="11">
        <f t="shared" ref="D58:I58" si="4">SUM(D32:D57)</f>
        <v>32</v>
      </c>
      <c r="E58" s="11">
        <f t="shared" si="4"/>
        <v>47</v>
      </c>
      <c r="F58" s="11">
        <f t="shared" si="4"/>
        <v>36</v>
      </c>
      <c r="G58" s="11">
        <f t="shared" si="4"/>
        <v>48</v>
      </c>
      <c r="H58" s="11">
        <f t="shared" si="4"/>
        <v>16</v>
      </c>
      <c r="I58" s="11">
        <f t="shared" si="4"/>
        <v>4</v>
      </c>
      <c r="J58" s="11" t="s">
        <v>232</v>
      </c>
      <c r="K58" s="37">
        <f t="shared" si="3"/>
        <v>183</v>
      </c>
      <c r="L58" s="97"/>
    </row>
    <row r="59" spans="1:12" x14ac:dyDescent="0.25">
      <c r="A59" s="65" t="s">
        <v>213</v>
      </c>
      <c r="B59" s="65" t="s">
        <v>111</v>
      </c>
      <c r="C59" s="6" t="s">
        <v>3</v>
      </c>
      <c r="D59" s="5">
        <v>1</v>
      </c>
      <c r="E59" s="5">
        <v>2</v>
      </c>
      <c r="F59" s="5">
        <v>1</v>
      </c>
      <c r="G59" s="5" t="s">
        <v>232</v>
      </c>
      <c r="H59" s="5" t="s">
        <v>232</v>
      </c>
      <c r="I59" s="5" t="s">
        <v>232</v>
      </c>
      <c r="J59" s="5" t="s">
        <v>232</v>
      </c>
      <c r="K59" s="98">
        <f t="shared" si="3"/>
        <v>4</v>
      </c>
    </row>
    <row r="60" spans="1:12" x14ac:dyDescent="0.25">
      <c r="A60" s="65" t="s">
        <v>213</v>
      </c>
      <c r="B60" s="65" t="s">
        <v>112</v>
      </c>
      <c r="C60" s="6" t="s">
        <v>4</v>
      </c>
      <c r="D60" s="5" t="s">
        <v>232</v>
      </c>
      <c r="E60" s="5">
        <v>2</v>
      </c>
      <c r="F60" s="5" t="s">
        <v>232</v>
      </c>
      <c r="G60" s="5" t="s">
        <v>232</v>
      </c>
      <c r="H60" s="5" t="s">
        <v>232</v>
      </c>
      <c r="I60" s="5" t="s">
        <v>232</v>
      </c>
      <c r="J60" s="5" t="s">
        <v>232</v>
      </c>
      <c r="K60" s="98">
        <f t="shared" si="3"/>
        <v>2</v>
      </c>
    </row>
    <row r="61" spans="1:12" x14ac:dyDescent="0.25">
      <c r="A61" s="65" t="s">
        <v>213</v>
      </c>
      <c r="B61" s="65" t="s">
        <v>114</v>
      </c>
      <c r="C61" s="6" t="s">
        <v>8</v>
      </c>
      <c r="D61" s="5" t="s">
        <v>232</v>
      </c>
      <c r="E61" s="5">
        <v>1</v>
      </c>
      <c r="F61" s="5" t="s">
        <v>232</v>
      </c>
      <c r="G61" s="5" t="s">
        <v>232</v>
      </c>
      <c r="H61" s="5" t="s">
        <v>232</v>
      </c>
      <c r="I61" s="5" t="s">
        <v>232</v>
      </c>
      <c r="J61" s="5" t="s">
        <v>232</v>
      </c>
      <c r="K61" s="98">
        <f t="shared" si="3"/>
        <v>1</v>
      </c>
    </row>
    <row r="62" spans="1:12" x14ac:dyDescent="0.25">
      <c r="A62" s="65" t="s">
        <v>213</v>
      </c>
      <c r="B62" s="65" t="s">
        <v>116</v>
      </c>
      <c r="C62" s="6" t="s">
        <v>12</v>
      </c>
      <c r="D62" s="5" t="s">
        <v>232</v>
      </c>
      <c r="E62" s="5">
        <v>1</v>
      </c>
      <c r="F62" s="5" t="s">
        <v>232</v>
      </c>
      <c r="G62" s="5" t="s">
        <v>232</v>
      </c>
      <c r="H62" s="5" t="s">
        <v>232</v>
      </c>
      <c r="I62" s="5" t="s">
        <v>232</v>
      </c>
      <c r="J62" s="5" t="s">
        <v>232</v>
      </c>
      <c r="K62" s="98">
        <f t="shared" si="3"/>
        <v>1</v>
      </c>
    </row>
    <row r="63" spans="1:12" x14ac:dyDescent="0.25">
      <c r="A63" s="65" t="s">
        <v>213</v>
      </c>
      <c r="B63" s="6" t="s">
        <v>172</v>
      </c>
      <c r="C63" s="6" t="s">
        <v>21</v>
      </c>
      <c r="D63" s="5" t="s">
        <v>232</v>
      </c>
      <c r="E63" s="5">
        <v>1</v>
      </c>
      <c r="F63" s="5" t="s">
        <v>232</v>
      </c>
      <c r="G63" s="5">
        <v>3</v>
      </c>
      <c r="H63" s="5" t="s">
        <v>232</v>
      </c>
      <c r="I63" s="5" t="s">
        <v>232</v>
      </c>
      <c r="J63" s="5" t="s">
        <v>232</v>
      </c>
      <c r="K63" s="98">
        <f t="shared" si="3"/>
        <v>4</v>
      </c>
    </row>
    <row r="64" spans="1:12" x14ac:dyDescent="0.25">
      <c r="A64" s="65" t="s">
        <v>213</v>
      </c>
      <c r="B64" s="6" t="s">
        <v>170</v>
      </c>
      <c r="C64" s="6" t="s">
        <v>22</v>
      </c>
      <c r="D64" s="5">
        <v>1</v>
      </c>
      <c r="E64" s="5">
        <v>1</v>
      </c>
      <c r="F64" s="5" t="s">
        <v>232</v>
      </c>
      <c r="G64" s="5">
        <v>5</v>
      </c>
      <c r="H64" s="5" t="s">
        <v>232</v>
      </c>
      <c r="I64" s="5" t="s">
        <v>232</v>
      </c>
      <c r="J64" s="5" t="s">
        <v>232</v>
      </c>
      <c r="K64" s="98">
        <f t="shared" si="3"/>
        <v>7</v>
      </c>
    </row>
    <row r="65" spans="1:11" x14ac:dyDescent="0.25">
      <c r="A65" s="65" t="s">
        <v>213</v>
      </c>
      <c r="B65" s="6" t="s">
        <v>171</v>
      </c>
      <c r="C65" s="6" t="s">
        <v>23</v>
      </c>
      <c r="D65" s="5" t="s">
        <v>232</v>
      </c>
      <c r="E65" s="5">
        <v>2</v>
      </c>
      <c r="F65" s="5" t="s">
        <v>232</v>
      </c>
      <c r="G65" s="5">
        <v>5</v>
      </c>
      <c r="H65" s="5" t="s">
        <v>232</v>
      </c>
      <c r="I65" s="5" t="s">
        <v>232</v>
      </c>
      <c r="J65" s="5" t="s">
        <v>232</v>
      </c>
      <c r="K65" s="98">
        <f t="shared" si="3"/>
        <v>7</v>
      </c>
    </row>
    <row r="66" spans="1:11" x14ac:dyDescent="0.25">
      <c r="A66" s="65" t="s">
        <v>213</v>
      </c>
      <c r="B66" s="6" t="s">
        <v>127</v>
      </c>
      <c r="C66" s="6" t="s">
        <v>31</v>
      </c>
      <c r="D66" s="5" t="s">
        <v>232</v>
      </c>
      <c r="E66" s="5">
        <v>3</v>
      </c>
      <c r="F66" s="5" t="s">
        <v>232</v>
      </c>
      <c r="G66" s="5" t="s">
        <v>232</v>
      </c>
      <c r="H66" s="5" t="s">
        <v>232</v>
      </c>
      <c r="I66" s="5" t="s">
        <v>232</v>
      </c>
      <c r="J66" s="5" t="s">
        <v>232</v>
      </c>
      <c r="K66" s="98">
        <f t="shared" si="3"/>
        <v>3</v>
      </c>
    </row>
    <row r="67" spans="1:11" x14ac:dyDescent="0.25">
      <c r="A67" s="65" t="s">
        <v>213</v>
      </c>
      <c r="B67" s="6" t="s">
        <v>130</v>
      </c>
      <c r="C67" s="6" t="s">
        <v>34</v>
      </c>
      <c r="D67" s="5">
        <v>1</v>
      </c>
      <c r="E67" s="5">
        <v>1</v>
      </c>
      <c r="F67" s="5" t="s">
        <v>232</v>
      </c>
      <c r="G67" s="5" t="s">
        <v>232</v>
      </c>
      <c r="H67" s="5" t="s">
        <v>232</v>
      </c>
      <c r="I67" s="5" t="s">
        <v>232</v>
      </c>
      <c r="J67" s="5" t="s">
        <v>232</v>
      </c>
      <c r="K67" s="98">
        <f t="shared" ref="K67:K98" si="5">SUM(D67:J67)</f>
        <v>2</v>
      </c>
    </row>
    <row r="68" spans="1:11" x14ac:dyDescent="0.25">
      <c r="A68" s="65" t="s">
        <v>213</v>
      </c>
      <c r="B68" s="6" t="s">
        <v>138</v>
      </c>
      <c r="C68" s="6" t="s">
        <v>42</v>
      </c>
      <c r="D68" s="5" t="s">
        <v>232</v>
      </c>
      <c r="E68" s="5">
        <v>2</v>
      </c>
      <c r="F68" s="5" t="s">
        <v>232</v>
      </c>
      <c r="G68" s="5" t="s">
        <v>232</v>
      </c>
      <c r="H68" s="5" t="s">
        <v>232</v>
      </c>
      <c r="I68" s="5" t="s">
        <v>232</v>
      </c>
      <c r="J68" s="5" t="s">
        <v>232</v>
      </c>
      <c r="K68" s="98">
        <f t="shared" si="5"/>
        <v>2</v>
      </c>
    </row>
    <row r="69" spans="1:11" x14ac:dyDescent="0.25">
      <c r="A69" s="65" t="s">
        <v>213</v>
      </c>
      <c r="B69" s="6" t="s">
        <v>177</v>
      </c>
      <c r="C69" s="6" t="s">
        <v>43</v>
      </c>
      <c r="D69" s="5" t="s">
        <v>232</v>
      </c>
      <c r="E69" s="5">
        <v>1</v>
      </c>
      <c r="F69" s="5" t="s">
        <v>232</v>
      </c>
      <c r="G69" s="5">
        <v>2</v>
      </c>
      <c r="H69" s="5" t="s">
        <v>232</v>
      </c>
      <c r="I69" s="5" t="s">
        <v>232</v>
      </c>
      <c r="J69" s="5" t="s">
        <v>232</v>
      </c>
      <c r="K69" s="98">
        <f t="shared" si="5"/>
        <v>3</v>
      </c>
    </row>
    <row r="70" spans="1:11" x14ac:dyDescent="0.25">
      <c r="A70" s="65" t="s">
        <v>213</v>
      </c>
      <c r="B70" s="6" t="s">
        <v>176</v>
      </c>
      <c r="C70" s="6" t="s">
        <v>44</v>
      </c>
      <c r="D70" s="5">
        <v>1</v>
      </c>
      <c r="E70" s="5">
        <v>3</v>
      </c>
      <c r="F70" s="5" t="s">
        <v>232</v>
      </c>
      <c r="G70" s="5">
        <v>1</v>
      </c>
      <c r="H70" s="5">
        <v>1</v>
      </c>
      <c r="I70" s="5" t="s">
        <v>232</v>
      </c>
      <c r="J70" s="5" t="s">
        <v>232</v>
      </c>
      <c r="K70" s="98">
        <f t="shared" si="5"/>
        <v>6</v>
      </c>
    </row>
    <row r="71" spans="1:11" x14ac:dyDescent="0.25">
      <c r="A71" s="65" t="s">
        <v>213</v>
      </c>
      <c r="B71" s="6" t="s">
        <v>139</v>
      </c>
      <c r="C71" s="6" t="s">
        <v>45</v>
      </c>
      <c r="D71" s="5">
        <v>1</v>
      </c>
      <c r="E71" s="5">
        <v>1</v>
      </c>
      <c r="F71" s="5" t="s">
        <v>232</v>
      </c>
      <c r="G71" s="5" t="s">
        <v>232</v>
      </c>
      <c r="H71" s="5" t="s">
        <v>232</v>
      </c>
      <c r="I71" s="5" t="s">
        <v>232</v>
      </c>
      <c r="J71" s="5" t="s">
        <v>232</v>
      </c>
      <c r="K71" s="98">
        <f t="shared" si="5"/>
        <v>2</v>
      </c>
    </row>
    <row r="72" spans="1:11" x14ac:dyDescent="0.25">
      <c r="A72" s="65" t="s">
        <v>213</v>
      </c>
      <c r="B72" s="6" t="s">
        <v>193</v>
      </c>
      <c r="C72" s="6" t="s">
        <v>73</v>
      </c>
      <c r="D72" s="5" t="s">
        <v>232</v>
      </c>
      <c r="E72" s="5">
        <v>1</v>
      </c>
      <c r="F72" s="5" t="s">
        <v>232</v>
      </c>
      <c r="G72" s="5" t="s">
        <v>232</v>
      </c>
      <c r="H72" s="5" t="s">
        <v>232</v>
      </c>
      <c r="I72" s="5" t="s">
        <v>232</v>
      </c>
      <c r="J72" s="5" t="s">
        <v>232</v>
      </c>
      <c r="K72" s="98">
        <f t="shared" si="5"/>
        <v>1</v>
      </c>
    </row>
    <row r="73" spans="1:11" x14ac:dyDescent="0.25">
      <c r="A73" s="65" t="s">
        <v>213</v>
      </c>
      <c r="B73" s="6" t="s">
        <v>194</v>
      </c>
      <c r="C73" s="6" t="s">
        <v>74</v>
      </c>
      <c r="D73" s="5" t="s">
        <v>232</v>
      </c>
      <c r="E73" s="5">
        <v>1</v>
      </c>
      <c r="F73" s="5">
        <v>1</v>
      </c>
      <c r="G73" s="5" t="s">
        <v>232</v>
      </c>
      <c r="H73" s="5" t="s">
        <v>232</v>
      </c>
      <c r="I73" s="5" t="s">
        <v>232</v>
      </c>
      <c r="J73" s="5" t="s">
        <v>232</v>
      </c>
      <c r="K73" s="98">
        <f t="shared" si="5"/>
        <v>2</v>
      </c>
    </row>
    <row r="74" spans="1:11" x14ac:dyDescent="0.25">
      <c r="A74" s="65" t="s">
        <v>213</v>
      </c>
      <c r="B74" s="6" t="s">
        <v>153</v>
      </c>
      <c r="C74" s="6" t="s">
        <v>76</v>
      </c>
      <c r="D74" s="5" t="s">
        <v>232</v>
      </c>
      <c r="E74" s="5">
        <v>4</v>
      </c>
      <c r="F74" s="5">
        <v>54</v>
      </c>
      <c r="G74" s="5" t="s">
        <v>232</v>
      </c>
      <c r="H74" s="5" t="s">
        <v>232</v>
      </c>
      <c r="I74" s="5" t="s">
        <v>232</v>
      </c>
      <c r="J74" s="5" t="s">
        <v>232</v>
      </c>
      <c r="K74" s="98">
        <f t="shared" si="5"/>
        <v>58</v>
      </c>
    </row>
    <row r="75" spans="1:11" x14ac:dyDescent="0.25">
      <c r="A75" s="65" t="s">
        <v>213</v>
      </c>
      <c r="B75" s="6" t="s">
        <v>195</v>
      </c>
      <c r="C75" s="6" t="s">
        <v>79</v>
      </c>
      <c r="D75" s="5" t="s">
        <v>232</v>
      </c>
      <c r="E75" s="5">
        <v>2</v>
      </c>
      <c r="F75" s="5" t="s">
        <v>232</v>
      </c>
      <c r="G75" s="5" t="s">
        <v>232</v>
      </c>
      <c r="H75" s="5" t="s">
        <v>232</v>
      </c>
      <c r="I75" s="5" t="s">
        <v>232</v>
      </c>
      <c r="J75" s="5" t="s">
        <v>232</v>
      </c>
      <c r="K75" s="98">
        <f t="shared" si="5"/>
        <v>2</v>
      </c>
    </row>
    <row r="76" spans="1:11" x14ac:dyDescent="0.25">
      <c r="A76" s="65" t="s">
        <v>213</v>
      </c>
      <c r="B76" s="6" t="s">
        <v>196</v>
      </c>
      <c r="C76" s="6" t="s">
        <v>80</v>
      </c>
      <c r="D76" s="5" t="s">
        <v>232</v>
      </c>
      <c r="E76" s="5">
        <v>2</v>
      </c>
      <c r="F76" s="5" t="s">
        <v>232</v>
      </c>
      <c r="G76" s="5" t="s">
        <v>232</v>
      </c>
      <c r="H76" s="5" t="s">
        <v>232</v>
      </c>
      <c r="I76" s="5" t="s">
        <v>232</v>
      </c>
      <c r="J76" s="5" t="s">
        <v>232</v>
      </c>
      <c r="K76" s="98">
        <f t="shared" si="5"/>
        <v>2</v>
      </c>
    </row>
    <row r="77" spans="1:11" x14ac:dyDescent="0.25">
      <c r="A77" s="65" t="s">
        <v>213</v>
      </c>
      <c r="B77" s="6" t="s">
        <v>197</v>
      </c>
      <c r="C77" s="6" t="s">
        <v>81</v>
      </c>
      <c r="D77" s="5" t="s">
        <v>232</v>
      </c>
      <c r="E77" s="5">
        <v>2</v>
      </c>
      <c r="F77" s="5" t="s">
        <v>232</v>
      </c>
      <c r="G77" s="5" t="s">
        <v>232</v>
      </c>
      <c r="H77" s="5" t="s">
        <v>232</v>
      </c>
      <c r="I77" s="5" t="s">
        <v>232</v>
      </c>
      <c r="J77" s="5" t="s">
        <v>232</v>
      </c>
      <c r="K77" s="98">
        <f t="shared" si="5"/>
        <v>2</v>
      </c>
    </row>
    <row r="78" spans="1:11" x14ac:dyDescent="0.25">
      <c r="A78" s="65" t="s">
        <v>213</v>
      </c>
      <c r="B78" s="65" t="s">
        <v>198</v>
      </c>
      <c r="C78" s="6" t="s">
        <v>82</v>
      </c>
      <c r="D78" s="5" t="s">
        <v>232</v>
      </c>
      <c r="E78" s="5" t="s">
        <v>232</v>
      </c>
      <c r="F78" s="5" t="s">
        <v>232</v>
      </c>
      <c r="G78" s="5" t="s">
        <v>232</v>
      </c>
      <c r="H78" s="5" t="s">
        <v>232</v>
      </c>
      <c r="I78" s="5" t="s">
        <v>232</v>
      </c>
      <c r="J78" s="5" t="s">
        <v>232</v>
      </c>
      <c r="K78" s="98">
        <f t="shared" si="5"/>
        <v>0</v>
      </c>
    </row>
    <row r="79" spans="1:11" x14ac:dyDescent="0.25">
      <c r="A79" s="65" t="s">
        <v>213</v>
      </c>
      <c r="B79" s="6" t="s">
        <v>159</v>
      </c>
      <c r="C79" s="6" t="s">
        <v>86</v>
      </c>
      <c r="D79" s="5" t="s">
        <v>232</v>
      </c>
      <c r="E79" s="5" t="s">
        <v>232</v>
      </c>
      <c r="F79" s="5" t="s">
        <v>232</v>
      </c>
      <c r="G79" s="5" t="s">
        <v>232</v>
      </c>
      <c r="H79" s="5" t="s">
        <v>232</v>
      </c>
      <c r="I79" s="5" t="s">
        <v>232</v>
      </c>
      <c r="J79" s="5" t="s">
        <v>232</v>
      </c>
      <c r="K79" s="98">
        <f t="shared" si="5"/>
        <v>0</v>
      </c>
    </row>
    <row r="80" spans="1:11" x14ac:dyDescent="0.25">
      <c r="A80" s="65" t="s">
        <v>213</v>
      </c>
      <c r="B80" s="6" t="s">
        <v>209</v>
      </c>
      <c r="C80" s="6" t="s">
        <v>100</v>
      </c>
      <c r="D80" s="5">
        <v>1</v>
      </c>
      <c r="E80" s="5">
        <v>1</v>
      </c>
      <c r="F80" s="5">
        <v>1</v>
      </c>
      <c r="G80" s="5" t="s">
        <v>232</v>
      </c>
      <c r="H80" s="5" t="s">
        <v>232</v>
      </c>
      <c r="I80" s="5" t="s">
        <v>232</v>
      </c>
      <c r="J80" s="5" t="s">
        <v>232</v>
      </c>
      <c r="K80" s="98">
        <f t="shared" si="5"/>
        <v>3</v>
      </c>
    </row>
    <row r="81" spans="1:11" x14ac:dyDescent="0.25">
      <c r="A81" s="65" t="s">
        <v>213</v>
      </c>
      <c r="B81" s="6" t="s">
        <v>210</v>
      </c>
      <c r="C81" s="6" t="s">
        <v>101</v>
      </c>
      <c r="D81" s="5" t="s">
        <v>232</v>
      </c>
      <c r="E81" s="5">
        <v>3</v>
      </c>
      <c r="F81" s="5" t="s">
        <v>232</v>
      </c>
      <c r="G81" s="5" t="s">
        <v>232</v>
      </c>
      <c r="H81" s="5" t="s">
        <v>232</v>
      </c>
      <c r="I81" s="5" t="s">
        <v>232</v>
      </c>
      <c r="J81" s="5" t="s">
        <v>232</v>
      </c>
      <c r="K81" s="98">
        <f t="shared" si="5"/>
        <v>3</v>
      </c>
    </row>
    <row r="82" spans="1:11" x14ac:dyDescent="0.25">
      <c r="A82" s="65" t="s">
        <v>213</v>
      </c>
      <c r="B82" s="6" t="s">
        <v>211</v>
      </c>
      <c r="C82" s="6" t="s">
        <v>102</v>
      </c>
      <c r="D82" s="5" t="s">
        <v>232</v>
      </c>
      <c r="E82" s="5">
        <v>2</v>
      </c>
      <c r="F82" s="5" t="s">
        <v>232</v>
      </c>
      <c r="G82" s="5" t="s">
        <v>232</v>
      </c>
      <c r="H82" s="5" t="s">
        <v>232</v>
      </c>
      <c r="I82" s="5" t="s">
        <v>232</v>
      </c>
      <c r="J82" s="5" t="s">
        <v>232</v>
      </c>
      <c r="K82" s="98">
        <f t="shared" si="5"/>
        <v>2</v>
      </c>
    </row>
    <row r="83" spans="1:11" x14ac:dyDescent="0.25">
      <c r="A83" s="65" t="s">
        <v>213</v>
      </c>
      <c r="B83" s="6" t="s">
        <v>212</v>
      </c>
      <c r="C83" s="95" t="s">
        <v>103</v>
      </c>
      <c r="D83" s="5" t="s">
        <v>232</v>
      </c>
      <c r="E83" s="5">
        <v>3</v>
      </c>
      <c r="F83" s="5">
        <v>5</v>
      </c>
      <c r="G83" s="5">
        <v>5</v>
      </c>
      <c r="H83" s="5" t="s">
        <v>232</v>
      </c>
      <c r="I83" s="5" t="s">
        <v>232</v>
      </c>
      <c r="J83" s="5" t="s">
        <v>232</v>
      </c>
      <c r="K83" s="98">
        <f t="shared" si="5"/>
        <v>13</v>
      </c>
    </row>
    <row r="84" spans="1:11" x14ac:dyDescent="0.25">
      <c r="A84" s="82" t="s">
        <v>255</v>
      </c>
      <c r="B84" s="12" t="s">
        <v>236</v>
      </c>
      <c r="C84" s="17"/>
      <c r="D84" s="11">
        <f>SUM(D59:D83)</f>
        <v>6</v>
      </c>
      <c r="E84" s="11">
        <f>SUM(E59:E83)</f>
        <v>42</v>
      </c>
      <c r="F84" s="11">
        <f>SUM(F59:F83)</f>
        <v>62</v>
      </c>
      <c r="G84" s="11">
        <f>SUM(G59:G83)</f>
        <v>21</v>
      </c>
      <c r="H84" s="11">
        <f>SUM(H59:H83)</f>
        <v>1</v>
      </c>
      <c r="I84" s="11" t="s">
        <v>232</v>
      </c>
      <c r="J84" s="11" t="s">
        <v>232</v>
      </c>
      <c r="K84" s="37">
        <f t="shared" si="5"/>
        <v>132</v>
      </c>
    </row>
    <row r="85" spans="1:11" x14ac:dyDescent="0.25">
      <c r="A85" s="65" t="s">
        <v>215</v>
      </c>
      <c r="B85" s="65" t="s">
        <v>109</v>
      </c>
      <c r="C85" s="6" t="s">
        <v>1</v>
      </c>
      <c r="D85" s="5">
        <v>1</v>
      </c>
      <c r="E85" s="5">
        <v>2</v>
      </c>
      <c r="F85" s="5">
        <v>2</v>
      </c>
      <c r="G85" s="5">
        <v>1</v>
      </c>
      <c r="H85" s="5" t="s">
        <v>232</v>
      </c>
      <c r="I85" s="5" t="s">
        <v>232</v>
      </c>
      <c r="J85" s="5" t="s">
        <v>232</v>
      </c>
      <c r="K85" s="98">
        <f t="shared" si="5"/>
        <v>6</v>
      </c>
    </row>
    <row r="86" spans="1:11" x14ac:dyDescent="0.25">
      <c r="A86" s="65" t="s">
        <v>215</v>
      </c>
      <c r="B86" s="65" t="s">
        <v>113</v>
      </c>
      <c r="C86" s="6" t="s">
        <v>7</v>
      </c>
      <c r="D86" s="5">
        <v>1</v>
      </c>
      <c r="E86" s="5">
        <v>1</v>
      </c>
      <c r="F86" s="5" t="s">
        <v>232</v>
      </c>
      <c r="G86" s="5" t="s">
        <v>232</v>
      </c>
      <c r="H86" s="5" t="s">
        <v>232</v>
      </c>
      <c r="I86" s="5" t="s">
        <v>232</v>
      </c>
      <c r="J86" s="5" t="s">
        <v>232</v>
      </c>
      <c r="K86" s="98">
        <f t="shared" si="5"/>
        <v>2</v>
      </c>
    </row>
    <row r="87" spans="1:11" x14ac:dyDescent="0.25">
      <c r="A87" s="65" t="s">
        <v>215</v>
      </c>
      <c r="B87" s="65" t="s">
        <v>115</v>
      </c>
      <c r="C87" s="6" t="s">
        <v>9</v>
      </c>
      <c r="D87" s="5">
        <v>1</v>
      </c>
      <c r="E87" s="5">
        <v>1</v>
      </c>
      <c r="F87" s="5">
        <v>7</v>
      </c>
      <c r="G87" s="5" t="s">
        <v>232</v>
      </c>
      <c r="H87" s="5" t="s">
        <v>232</v>
      </c>
      <c r="I87" s="5" t="s">
        <v>232</v>
      </c>
      <c r="J87" s="5" t="s">
        <v>232</v>
      </c>
      <c r="K87" s="98">
        <f t="shared" si="5"/>
        <v>9</v>
      </c>
    </row>
    <row r="88" spans="1:11" x14ac:dyDescent="0.25">
      <c r="A88" s="65" t="s">
        <v>215</v>
      </c>
      <c r="B88" s="6" t="s">
        <v>120</v>
      </c>
      <c r="C88" s="6" t="s">
        <v>16</v>
      </c>
      <c r="D88" s="5">
        <v>1</v>
      </c>
      <c r="E88" s="5">
        <v>1</v>
      </c>
      <c r="F88" s="5">
        <v>9</v>
      </c>
      <c r="G88" s="5" t="s">
        <v>232</v>
      </c>
      <c r="H88" s="5" t="s">
        <v>232</v>
      </c>
      <c r="I88" s="5" t="s">
        <v>232</v>
      </c>
      <c r="J88" s="5" t="s">
        <v>232</v>
      </c>
      <c r="K88" s="98">
        <f t="shared" si="5"/>
        <v>11</v>
      </c>
    </row>
    <row r="89" spans="1:11" x14ac:dyDescent="0.25">
      <c r="A89" s="65" t="s">
        <v>215</v>
      </c>
      <c r="B89" s="6" t="s">
        <v>121</v>
      </c>
      <c r="C89" s="6" t="s">
        <v>17</v>
      </c>
      <c r="D89" s="5" t="s">
        <v>232</v>
      </c>
      <c r="E89" s="5">
        <v>2</v>
      </c>
      <c r="F89" s="5" t="s">
        <v>232</v>
      </c>
      <c r="G89" s="5" t="s">
        <v>232</v>
      </c>
      <c r="H89" s="5" t="s">
        <v>232</v>
      </c>
      <c r="I89" s="5" t="s">
        <v>232</v>
      </c>
      <c r="J89" s="5" t="s">
        <v>232</v>
      </c>
      <c r="K89" s="98">
        <f t="shared" si="5"/>
        <v>2</v>
      </c>
    </row>
    <row r="90" spans="1:11" x14ac:dyDescent="0.25">
      <c r="A90" s="65" t="s">
        <v>215</v>
      </c>
      <c r="B90" s="6" t="s">
        <v>122</v>
      </c>
      <c r="C90" s="6" t="s">
        <v>20</v>
      </c>
      <c r="D90" s="5" t="s">
        <v>232</v>
      </c>
      <c r="E90" s="5">
        <v>2</v>
      </c>
      <c r="F90" s="5">
        <v>1</v>
      </c>
      <c r="G90" s="5">
        <v>1</v>
      </c>
      <c r="H90" s="5" t="s">
        <v>232</v>
      </c>
      <c r="I90" s="5" t="s">
        <v>232</v>
      </c>
      <c r="J90" s="5" t="s">
        <v>232</v>
      </c>
      <c r="K90" s="98">
        <f t="shared" si="5"/>
        <v>4</v>
      </c>
    </row>
    <row r="91" spans="1:11" x14ac:dyDescent="0.25">
      <c r="A91" s="65" t="s">
        <v>215</v>
      </c>
      <c r="B91" s="6" t="s">
        <v>124</v>
      </c>
      <c r="C91" s="6" t="s">
        <v>28</v>
      </c>
      <c r="D91" s="5" t="s">
        <v>232</v>
      </c>
      <c r="E91" s="5">
        <v>1</v>
      </c>
      <c r="F91" s="5">
        <v>6</v>
      </c>
      <c r="G91" s="5" t="s">
        <v>232</v>
      </c>
      <c r="H91" s="5" t="s">
        <v>232</v>
      </c>
      <c r="I91" s="5" t="s">
        <v>232</v>
      </c>
      <c r="J91" s="5" t="s">
        <v>232</v>
      </c>
      <c r="K91" s="98">
        <f t="shared" si="5"/>
        <v>7</v>
      </c>
    </row>
    <row r="92" spans="1:11" x14ac:dyDescent="0.25">
      <c r="A92" s="65" t="s">
        <v>215</v>
      </c>
      <c r="B92" s="6" t="s">
        <v>125</v>
      </c>
      <c r="C92" s="6" t="s">
        <v>29</v>
      </c>
      <c r="D92" s="5">
        <v>1</v>
      </c>
      <c r="E92" s="5">
        <v>2</v>
      </c>
      <c r="F92" s="5">
        <v>1</v>
      </c>
      <c r="G92" s="5">
        <v>1</v>
      </c>
      <c r="H92" s="5" t="s">
        <v>232</v>
      </c>
      <c r="I92" s="5" t="s">
        <v>232</v>
      </c>
      <c r="J92" s="5" t="s">
        <v>232</v>
      </c>
      <c r="K92" s="98">
        <f t="shared" si="5"/>
        <v>5</v>
      </c>
    </row>
    <row r="93" spans="1:11" x14ac:dyDescent="0.25">
      <c r="A93" s="65" t="s">
        <v>215</v>
      </c>
      <c r="B93" s="6" t="s">
        <v>126</v>
      </c>
      <c r="C93" s="6" t="s">
        <v>30</v>
      </c>
      <c r="D93" s="5" t="s">
        <v>232</v>
      </c>
      <c r="E93" s="5">
        <v>1</v>
      </c>
      <c r="F93" s="5" t="s">
        <v>232</v>
      </c>
      <c r="G93" s="5" t="s">
        <v>232</v>
      </c>
      <c r="H93" s="5" t="s">
        <v>232</v>
      </c>
      <c r="I93" s="5" t="s">
        <v>232</v>
      </c>
      <c r="J93" s="5" t="s">
        <v>232</v>
      </c>
      <c r="K93" s="98">
        <f t="shared" si="5"/>
        <v>1</v>
      </c>
    </row>
    <row r="94" spans="1:11" x14ac:dyDescent="0.25">
      <c r="A94" s="65" t="s">
        <v>215</v>
      </c>
      <c r="B94" s="6" t="s">
        <v>128</v>
      </c>
      <c r="C94" s="6" t="s">
        <v>32</v>
      </c>
      <c r="D94" s="5">
        <v>1</v>
      </c>
      <c r="E94" s="5">
        <v>1</v>
      </c>
      <c r="F94" s="5">
        <v>1</v>
      </c>
      <c r="G94" s="5">
        <v>2</v>
      </c>
      <c r="H94" s="5" t="s">
        <v>232</v>
      </c>
      <c r="I94" s="5" t="s">
        <v>232</v>
      </c>
      <c r="J94" s="5" t="s">
        <v>232</v>
      </c>
      <c r="K94" s="98">
        <f t="shared" si="5"/>
        <v>5</v>
      </c>
    </row>
    <row r="95" spans="1:11" x14ac:dyDescent="0.25">
      <c r="A95" s="65" t="s">
        <v>215</v>
      </c>
      <c r="B95" s="6" t="s">
        <v>129</v>
      </c>
      <c r="C95" s="6" t="s">
        <v>33</v>
      </c>
      <c r="D95" s="5" t="s">
        <v>232</v>
      </c>
      <c r="E95" s="5">
        <v>1</v>
      </c>
      <c r="F95" s="5">
        <v>12</v>
      </c>
      <c r="G95" s="5">
        <v>1</v>
      </c>
      <c r="H95" s="5" t="s">
        <v>232</v>
      </c>
      <c r="I95" s="5" t="s">
        <v>232</v>
      </c>
      <c r="J95" s="5" t="s">
        <v>232</v>
      </c>
      <c r="K95" s="98">
        <f t="shared" si="5"/>
        <v>14</v>
      </c>
    </row>
    <row r="96" spans="1:11" x14ac:dyDescent="0.25">
      <c r="A96" s="65" t="s">
        <v>215</v>
      </c>
      <c r="B96" s="6" t="s">
        <v>131</v>
      </c>
      <c r="C96" s="6" t="s">
        <v>35</v>
      </c>
      <c r="D96" s="5" t="s">
        <v>232</v>
      </c>
      <c r="E96" s="5">
        <v>3</v>
      </c>
      <c r="F96" s="5" t="s">
        <v>232</v>
      </c>
      <c r="G96" s="5" t="s">
        <v>232</v>
      </c>
      <c r="H96" s="5" t="s">
        <v>232</v>
      </c>
      <c r="I96" s="5" t="s">
        <v>232</v>
      </c>
      <c r="J96" s="5" t="s">
        <v>232</v>
      </c>
      <c r="K96" s="98">
        <f t="shared" si="5"/>
        <v>3</v>
      </c>
    </row>
    <row r="97" spans="1:11" x14ac:dyDescent="0.25">
      <c r="A97" s="65" t="s">
        <v>215</v>
      </c>
      <c r="B97" s="6" t="s">
        <v>132</v>
      </c>
      <c r="C97" s="6" t="s">
        <v>36</v>
      </c>
      <c r="D97" s="5" t="s">
        <v>232</v>
      </c>
      <c r="E97" s="5" t="s">
        <v>232</v>
      </c>
      <c r="F97" s="5" t="s">
        <v>232</v>
      </c>
      <c r="G97" s="5" t="s">
        <v>232</v>
      </c>
      <c r="H97" s="5" t="s">
        <v>232</v>
      </c>
      <c r="I97" s="5" t="s">
        <v>232</v>
      </c>
      <c r="J97" s="5" t="s">
        <v>232</v>
      </c>
      <c r="K97" s="98">
        <f t="shared" si="5"/>
        <v>0</v>
      </c>
    </row>
    <row r="98" spans="1:11" x14ac:dyDescent="0.25">
      <c r="A98" s="65" t="s">
        <v>215</v>
      </c>
      <c r="B98" s="6" t="s">
        <v>134</v>
      </c>
      <c r="C98" s="6" t="s">
        <v>38</v>
      </c>
      <c r="D98" s="5" t="s">
        <v>232</v>
      </c>
      <c r="E98" s="5">
        <v>2</v>
      </c>
      <c r="F98" s="5" t="s">
        <v>232</v>
      </c>
      <c r="G98" s="5" t="s">
        <v>232</v>
      </c>
      <c r="H98" s="5" t="s">
        <v>232</v>
      </c>
      <c r="I98" s="5" t="s">
        <v>232</v>
      </c>
      <c r="J98" s="5" t="s">
        <v>232</v>
      </c>
      <c r="K98" s="98">
        <f t="shared" si="5"/>
        <v>2</v>
      </c>
    </row>
    <row r="99" spans="1:11" x14ac:dyDescent="0.25">
      <c r="A99" s="65" t="s">
        <v>215</v>
      </c>
      <c r="B99" s="6" t="s">
        <v>135</v>
      </c>
      <c r="C99" s="6" t="s">
        <v>39</v>
      </c>
      <c r="D99" s="5" t="s">
        <v>232</v>
      </c>
      <c r="E99" s="5">
        <v>3</v>
      </c>
      <c r="F99" s="5">
        <v>8</v>
      </c>
      <c r="G99" s="5">
        <v>6</v>
      </c>
      <c r="H99" s="5">
        <v>2</v>
      </c>
      <c r="I99" s="5" t="s">
        <v>232</v>
      </c>
      <c r="J99" s="5" t="s">
        <v>232</v>
      </c>
      <c r="K99" s="98">
        <f t="shared" ref="K99:K130" si="6">SUM(D99:J99)</f>
        <v>19</v>
      </c>
    </row>
    <row r="100" spans="1:11" x14ac:dyDescent="0.25">
      <c r="A100" s="65" t="s">
        <v>215</v>
      </c>
      <c r="B100" s="6" t="s">
        <v>136</v>
      </c>
      <c r="C100" s="6" t="s">
        <v>40</v>
      </c>
      <c r="D100" s="5">
        <v>1</v>
      </c>
      <c r="E100" s="5">
        <v>1</v>
      </c>
      <c r="F100" s="5" t="s">
        <v>232</v>
      </c>
      <c r="G100" s="5" t="s">
        <v>232</v>
      </c>
      <c r="H100" s="5" t="s">
        <v>232</v>
      </c>
      <c r="I100" s="5" t="s">
        <v>232</v>
      </c>
      <c r="J100" s="5" t="s">
        <v>232</v>
      </c>
      <c r="K100" s="98">
        <f t="shared" si="6"/>
        <v>2</v>
      </c>
    </row>
    <row r="101" spans="1:11" x14ac:dyDescent="0.25">
      <c r="A101" s="65" t="s">
        <v>215</v>
      </c>
      <c r="B101" s="6" t="s">
        <v>143</v>
      </c>
      <c r="C101" s="6" t="s">
        <v>48</v>
      </c>
      <c r="D101" s="5" t="s">
        <v>232</v>
      </c>
      <c r="E101" s="5">
        <v>3</v>
      </c>
      <c r="F101" s="5">
        <v>1</v>
      </c>
      <c r="G101" s="5" t="s">
        <v>232</v>
      </c>
      <c r="H101" s="5" t="s">
        <v>232</v>
      </c>
      <c r="I101" s="5" t="s">
        <v>232</v>
      </c>
      <c r="J101" s="5" t="s">
        <v>232</v>
      </c>
      <c r="K101" s="98">
        <f t="shared" si="6"/>
        <v>4</v>
      </c>
    </row>
    <row r="102" spans="1:11" x14ac:dyDescent="0.25">
      <c r="A102" s="65" t="s">
        <v>215</v>
      </c>
      <c r="B102" s="6" t="s">
        <v>144</v>
      </c>
      <c r="C102" s="6" t="s">
        <v>54</v>
      </c>
      <c r="D102" s="5" t="s">
        <v>232</v>
      </c>
      <c r="E102" s="5">
        <v>2</v>
      </c>
      <c r="F102" s="5" t="s">
        <v>232</v>
      </c>
      <c r="G102" s="5" t="s">
        <v>232</v>
      </c>
      <c r="H102" s="5" t="s">
        <v>232</v>
      </c>
      <c r="I102" s="5" t="s">
        <v>232</v>
      </c>
      <c r="J102" s="5" t="s">
        <v>232</v>
      </c>
      <c r="K102" s="98">
        <f t="shared" si="6"/>
        <v>2</v>
      </c>
    </row>
    <row r="103" spans="1:11" x14ac:dyDescent="0.25">
      <c r="A103" s="65" t="s">
        <v>215</v>
      </c>
      <c r="B103" s="6" t="s">
        <v>145</v>
      </c>
      <c r="C103" s="6" t="s">
        <v>55</v>
      </c>
      <c r="D103" s="5">
        <v>1</v>
      </c>
      <c r="E103" s="5">
        <v>1</v>
      </c>
      <c r="F103" s="5" t="s">
        <v>232</v>
      </c>
      <c r="G103" s="5">
        <v>5</v>
      </c>
      <c r="H103" s="5" t="s">
        <v>232</v>
      </c>
      <c r="I103" s="5" t="s">
        <v>232</v>
      </c>
      <c r="J103" s="5" t="s">
        <v>232</v>
      </c>
      <c r="K103" s="98">
        <f t="shared" si="6"/>
        <v>7</v>
      </c>
    </row>
    <row r="104" spans="1:11" x14ac:dyDescent="0.25">
      <c r="A104" s="65" t="s">
        <v>215</v>
      </c>
      <c r="B104" s="6" t="s">
        <v>147</v>
      </c>
      <c r="C104" s="6" t="s">
        <v>64</v>
      </c>
      <c r="D104" s="5" t="s">
        <v>232</v>
      </c>
      <c r="E104" s="5">
        <v>1</v>
      </c>
      <c r="F104" s="5">
        <v>6</v>
      </c>
      <c r="G104" s="5" t="s">
        <v>232</v>
      </c>
      <c r="H104" s="5" t="s">
        <v>232</v>
      </c>
      <c r="I104" s="5" t="s">
        <v>232</v>
      </c>
      <c r="J104" s="5" t="s">
        <v>232</v>
      </c>
      <c r="K104" s="98">
        <f t="shared" si="6"/>
        <v>7</v>
      </c>
    </row>
    <row r="105" spans="1:11" x14ac:dyDescent="0.25">
      <c r="A105" s="65" t="s">
        <v>215</v>
      </c>
      <c r="B105" s="6" t="s">
        <v>152</v>
      </c>
      <c r="C105" s="6" t="s">
        <v>75</v>
      </c>
      <c r="D105" s="5">
        <v>1</v>
      </c>
      <c r="E105" s="5">
        <v>3</v>
      </c>
      <c r="F105" s="5" t="s">
        <v>232</v>
      </c>
      <c r="G105" s="5" t="s">
        <v>232</v>
      </c>
      <c r="H105" s="5" t="s">
        <v>232</v>
      </c>
      <c r="I105" s="5" t="s">
        <v>232</v>
      </c>
      <c r="J105" s="5" t="s">
        <v>232</v>
      </c>
      <c r="K105" s="98">
        <f t="shared" si="6"/>
        <v>4</v>
      </c>
    </row>
    <row r="106" spans="1:11" x14ac:dyDescent="0.25">
      <c r="A106" s="65" t="s">
        <v>215</v>
      </c>
      <c r="B106" s="6" t="s">
        <v>154</v>
      </c>
      <c r="C106" s="6" t="s">
        <v>77</v>
      </c>
      <c r="D106" s="5" t="s">
        <v>232</v>
      </c>
      <c r="E106" s="5">
        <v>2</v>
      </c>
      <c r="F106" s="5">
        <v>22</v>
      </c>
      <c r="G106" s="5">
        <v>1</v>
      </c>
      <c r="H106" s="5" t="s">
        <v>232</v>
      </c>
      <c r="I106" s="5" t="s">
        <v>232</v>
      </c>
      <c r="J106" s="5" t="s">
        <v>232</v>
      </c>
      <c r="K106" s="98">
        <f t="shared" si="6"/>
        <v>25</v>
      </c>
    </row>
    <row r="107" spans="1:11" x14ac:dyDescent="0.25">
      <c r="A107" s="65" t="s">
        <v>215</v>
      </c>
      <c r="B107" s="6" t="s">
        <v>156</v>
      </c>
      <c r="C107" s="6" t="s">
        <v>83</v>
      </c>
      <c r="D107" s="5" t="s">
        <v>232</v>
      </c>
      <c r="E107" s="5">
        <v>2</v>
      </c>
      <c r="F107" s="5">
        <v>3</v>
      </c>
      <c r="G107" s="5">
        <v>2</v>
      </c>
      <c r="H107" s="5">
        <v>2</v>
      </c>
      <c r="I107" s="5" t="s">
        <v>232</v>
      </c>
      <c r="J107" s="5" t="s">
        <v>232</v>
      </c>
      <c r="K107" s="98">
        <f t="shared" si="6"/>
        <v>9</v>
      </c>
    </row>
    <row r="108" spans="1:11" x14ac:dyDescent="0.25">
      <c r="A108" s="65" t="s">
        <v>215</v>
      </c>
      <c r="B108" s="6" t="s">
        <v>157</v>
      </c>
      <c r="C108" s="6" t="s">
        <v>84</v>
      </c>
      <c r="D108" s="5" t="s">
        <v>232</v>
      </c>
      <c r="E108" s="5" t="s">
        <v>232</v>
      </c>
      <c r="F108" s="5" t="s">
        <v>232</v>
      </c>
      <c r="G108" s="5" t="s">
        <v>232</v>
      </c>
      <c r="H108" s="5" t="s">
        <v>232</v>
      </c>
      <c r="I108" s="5" t="s">
        <v>232</v>
      </c>
      <c r="J108" s="5" t="s">
        <v>232</v>
      </c>
      <c r="K108" s="98">
        <f t="shared" si="6"/>
        <v>0</v>
      </c>
    </row>
    <row r="109" spans="1:11" x14ac:dyDescent="0.25">
      <c r="A109" s="65" t="s">
        <v>215</v>
      </c>
      <c r="B109" s="6" t="s">
        <v>158</v>
      </c>
      <c r="C109" s="6" t="s">
        <v>85</v>
      </c>
      <c r="D109" s="5" t="s">
        <v>232</v>
      </c>
      <c r="E109" s="5">
        <v>3</v>
      </c>
      <c r="F109" s="5" t="s">
        <v>232</v>
      </c>
      <c r="G109" s="5">
        <v>8</v>
      </c>
      <c r="H109" s="5">
        <v>1</v>
      </c>
      <c r="I109" s="5" t="s">
        <v>232</v>
      </c>
      <c r="J109" s="5" t="s">
        <v>232</v>
      </c>
      <c r="K109" s="98">
        <f t="shared" si="6"/>
        <v>12</v>
      </c>
    </row>
    <row r="110" spans="1:11" x14ac:dyDescent="0.25">
      <c r="A110" s="65" t="s">
        <v>215</v>
      </c>
      <c r="B110" s="6" t="s">
        <v>162</v>
      </c>
      <c r="C110" s="6" t="s">
        <v>99</v>
      </c>
      <c r="D110" s="5" t="s">
        <v>232</v>
      </c>
      <c r="E110" s="5">
        <v>1</v>
      </c>
      <c r="F110" s="5" t="s">
        <v>232</v>
      </c>
      <c r="G110" s="5" t="s">
        <v>232</v>
      </c>
      <c r="H110" s="5" t="s">
        <v>232</v>
      </c>
      <c r="I110" s="5" t="s">
        <v>232</v>
      </c>
      <c r="J110" s="5" t="s">
        <v>232</v>
      </c>
      <c r="K110" s="98">
        <f t="shared" si="6"/>
        <v>1</v>
      </c>
    </row>
    <row r="111" spans="1:11" x14ac:dyDescent="0.25">
      <c r="A111" s="82" t="s">
        <v>255</v>
      </c>
      <c r="B111" s="18" t="s">
        <v>237</v>
      </c>
      <c r="C111" s="16"/>
      <c r="D111" s="11">
        <f>SUM(D85:D110)</f>
        <v>9</v>
      </c>
      <c r="E111" s="11">
        <f>SUM(E85:E110)</f>
        <v>42</v>
      </c>
      <c r="F111" s="11">
        <f>SUM(F85:F110)</f>
        <v>79</v>
      </c>
      <c r="G111" s="11">
        <f>SUM(G85:G110)</f>
        <v>28</v>
      </c>
      <c r="H111" s="11">
        <f>SUM(H85:H110)</f>
        <v>5</v>
      </c>
      <c r="I111" s="11" t="s">
        <v>232</v>
      </c>
      <c r="J111" s="11" t="s">
        <v>232</v>
      </c>
      <c r="K111" s="37">
        <f t="shared" si="6"/>
        <v>163</v>
      </c>
    </row>
  </sheetData>
  <sortState ref="A2:M106">
    <sortCondition ref="A2:A106"/>
    <sortCondition ref="C2:C10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H17" sqref="H17"/>
    </sheetView>
  </sheetViews>
  <sheetFormatPr defaultRowHeight="15" x14ac:dyDescent="0.25"/>
  <cols>
    <col min="1" max="1" width="5.7109375" style="96" bestFit="1" customWidth="1"/>
    <col min="2" max="2" width="17.85546875" style="96" bestFit="1" customWidth="1"/>
    <col min="3" max="3" width="36.28515625" style="96" bestFit="1" customWidth="1"/>
    <col min="4" max="4" width="4.42578125" style="61" bestFit="1" customWidth="1"/>
    <col min="5" max="5" width="5.140625" style="61" bestFit="1" customWidth="1"/>
    <col min="6" max="6" width="5.42578125" style="61" bestFit="1" customWidth="1"/>
    <col min="7" max="7" width="3.28515625" style="61" customWidth="1"/>
    <col min="8" max="8" width="64" style="61" bestFit="1" customWidth="1"/>
    <col min="9" max="16384" width="9.140625" style="61"/>
  </cols>
  <sheetData>
    <row r="1" spans="1:8" ht="120.75" x14ac:dyDescent="0.25">
      <c r="A1" s="1" t="s">
        <v>105</v>
      </c>
      <c r="B1" s="1" t="s">
        <v>107</v>
      </c>
      <c r="C1" s="1" t="s">
        <v>106</v>
      </c>
      <c r="D1" s="93" t="s">
        <v>282</v>
      </c>
      <c r="E1" s="94" t="s">
        <v>280</v>
      </c>
      <c r="F1" s="93" t="s">
        <v>281</v>
      </c>
      <c r="H1" s="61" t="s">
        <v>283</v>
      </c>
    </row>
    <row r="2" spans="1:8" x14ac:dyDescent="0.25">
      <c r="A2" s="82" t="s">
        <v>255</v>
      </c>
      <c r="B2" s="4" t="s">
        <v>234</v>
      </c>
      <c r="C2" s="4"/>
      <c r="D2" s="99">
        <f>SUM(D7,D10,D11,D14)</f>
        <v>13</v>
      </c>
      <c r="E2" s="99">
        <f>SUM(E7,E10,E11,E14)</f>
        <v>333</v>
      </c>
      <c r="F2" s="86">
        <f>SUM(F7,F10,F11,F14)</f>
        <v>254</v>
      </c>
    </row>
    <row r="3" spans="1:8" x14ac:dyDescent="0.25">
      <c r="A3" s="65" t="s">
        <v>214</v>
      </c>
      <c r="B3" s="6" t="s">
        <v>117</v>
      </c>
      <c r="C3" s="6" t="s">
        <v>13</v>
      </c>
      <c r="D3" s="5">
        <v>1</v>
      </c>
      <c r="E3" s="5">
        <v>6</v>
      </c>
      <c r="F3" s="98">
        <v>6</v>
      </c>
    </row>
    <row r="4" spans="1:8" x14ac:dyDescent="0.25">
      <c r="A4" s="65" t="s">
        <v>214</v>
      </c>
      <c r="B4" s="6" t="s">
        <v>133</v>
      </c>
      <c r="C4" s="6" t="s">
        <v>37</v>
      </c>
      <c r="D4" s="5">
        <v>2</v>
      </c>
      <c r="E4" s="5">
        <v>60</v>
      </c>
      <c r="F4" s="98">
        <v>21</v>
      </c>
    </row>
    <row r="5" spans="1:8" x14ac:dyDescent="0.25">
      <c r="A5" s="65" t="s">
        <v>214</v>
      </c>
      <c r="B5" s="6" t="s">
        <v>151</v>
      </c>
      <c r="C5" s="95" t="s">
        <v>68</v>
      </c>
      <c r="D5" s="5">
        <v>1</v>
      </c>
      <c r="E5" s="5">
        <v>60</v>
      </c>
      <c r="F5" s="98">
        <v>60</v>
      </c>
    </row>
    <row r="6" spans="1:8" x14ac:dyDescent="0.25">
      <c r="A6" s="65" t="s">
        <v>214</v>
      </c>
      <c r="B6" s="6" t="s">
        <v>155</v>
      </c>
      <c r="C6" s="6" t="s">
        <v>78</v>
      </c>
      <c r="D6" s="5">
        <v>3</v>
      </c>
      <c r="E6" s="5">
        <v>52</v>
      </c>
      <c r="F6" s="98">
        <v>52</v>
      </c>
    </row>
    <row r="7" spans="1:8" x14ac:dyDescent="0.25">
      <c r="A7" s="82" t="s">
        <v>255</v>
      </c>
      <c r="B7" s="12" t="s">
        <v>233</v>
      </c>
      <c r="C7" s="17"/>
      <c r="D7" s="11">
        <f>SUM(D3:D6)</f>
        <v>7</v>
      </c>
      <c r="E7" s="11">
        <f>SUM(E3:E6)</f>
        <v>178</v>
      </c>
      <c r="F7" s="37">
        <f>SUM(F3:F6)</f>
        <v>139</v>
      </c>
    </row>
    <row r="8" spans="1:8" x14ac:dyDescent="0.25">
      <c r="A8" s="65" t="s">
        <v>216</v>
      </c>
      <c r="B8" s="6" t="s">
        <v>167</v>
      </c>
      <c r="C8" s="6" t="s">
        <v>11</v>
      </c>
      <c r="D8" s="5">
        <v>1</v>
      </c>
      <c r="E8" s="5">
        <v>80</v>
      </c>
      <c r="F8" s="98">
        <v>80</v>
      </c>
    </row>
    <row r="9" spans="1:8" x14ac:dyDescent="0.25">
      <c r="A9" s="65" t="s">
        <v>216</v>
      </c>
      <c r="B9" s="6" t="s">
        <v>186</v>
      </c>
      <c r="C9" s="6" t="s">
        <v>60</v>
      </c>
      <c r="D9" s="5">
        <v>2</v>
      </c>
      <c r="E9" s="5">
        <v>29</v>
      </c>
      <c r="F9" s="98">
        <v>24</v>
      </c>
    </row>
    <row r="10" spans="1:8" x14ac:dyDescent="0.25">
      <c r="A10" s="82" t="s">
        <v>255</v>
      </c>
      <c r="B10" s="12" t="s">
        <v>235</v>
      </c>
      <c r="C10" s="17"/>
      <c r="D10" s="11">
        <f>SUM(D8:D9)</f>
        <v>3</v>
      </c>
      <c r="E10" s="11">
        <f>SUM(E8:E9)</f>
        <v>109</v>
      </c>
      <c r="F10" s="37">
        <f>SUM(F8:F9)</f>
        <v>104</v>
      </c>
      <c r="G10" s="97"/>
    </row>
    <row r="11" spans="1:8" x14ac:dyDescent="0.25">
      <c r="A11" s="82" t="s">
        <v>255</v>
      </c>
      <c r="B11" s="12" t="s">
        <v>236</v>
      </c>
      <c r="C11" s="17"/>
      <c r="D11" s="21" t="s">
        <v>232</v>
      </c>
      <c r="E11" s="21" t="s">
        <v>232</v>
      </c>
      <c r="F11" s="91" t="s">
        <v>232</v>
      </c>
    </row>
    <row r="12" spans="1:8" x14ac:dyDescent="0.25">
      <c r="A12" s="65" t="s">
        <v>215</v>
      </c>
      <c r="B12" s="6" t="s">
        <v>145</v>
      </c>
      <c r="C12" s="6" t="s">
        <v>55</v>
      </c>
      <c r="D12" s="5">
        <v>2</v>
      </c>
      <c r="E12" s="5">
        <v>35</v>
      </c>
      <c r="F12" s="98">
        <v>11</v>
      </c>
    </row>
    <row r="13" spans="1:8" x14ac:dyDescent="0.25">
      <c r="A13" s="65" t="s">
        <v>215</v>
      </c>
      <c r="B13" s="6" t="s">
        <v>156</v>
      </c>
      <c r="C13" s="6" t="s">
        <v>83</v>
      </c>
      <c r="D13" s="5">
        <v>1</v>
      </c>
      <c r="E13" s="5">
        <v>11</v>
      </c>
      <c r="F13" s="100">
        <v>0</v>
      </c>
    </row>
    <row r="14" spans="1:8" x14ac:dyDescent="0.25">
      <c r="A14" s="82" t="s">
        <v>255</v>
      </c>
      <c r="B14" s="18" t="s">
        <v>237</v>
      </c>
      <c r="C14" s="16"/>
      <c r="D14" s="11">
        <f>SUM(D12:D13)</f>
        <v>3</v>
      </c>
      <c r="E14" s="11">
        <f>SUM(E12:E13)</f>
        <v>46</v>
      </c>
      <c r="F14" s="37">
        <f>SUM(F12:F13)</f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Participation by Delivery Mode</vt:lpstr>
      <vt:lpstr>Grade.Gender.Residence</vt:lpstr>
      <vt:lpstr>7-18 Community Club Members</vt:lpstr>
      <vt:lpstr>Volunteers</vt:lpstr>
      <vt:lpstr>#Clubs</vt:lpstr>
      <vt:lpstr>Number of Programs</vt:lpstr>
      <vt:lpstr>SPIN Programs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Roberts</dc:creator>
  <cp:lastModifiedBy>Teresa Roberts</cp:lastModifiedBy>
  <dcterms:created xsi:type="dcterms:W3CDTF">2019-01-17T19:25:09Z</dcterms:created>
  <dcterms:modified xsi:type="dcterms:W3CDTF">2019-02-06T18:09:49Z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15.2.10.0</vt:lpwstr>
  </property>
</Properties>
</file>